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enlightenergy.sharepoint.com/sites/EnlightPortal/Finance/Corporate Finance/Financial Statements/Reports &amp; presentations/2023/Q2/Final/Tables for release/"/>
    </mc:Choice>
  </mc:AlternateContent>
  <xr:revisionPtr revIDLastSave="71" documentId="8_{C66D8139-7442-40EC-A296-3E5C6CF057CC}" xr6:coauthVersionLast="47" xr6:coauthVersionMax="47" xr10:uidLastSave="{7909824A-3A76-4ADF-8BD2-039A902B52ED}"/>
  <bookViews>
    <workbookView xWindow="28680" yWindow="-120" windowWidth="29040" windowHeight="15840" xr2:uid="{E6CBABF3-B8E0-4096-B9CB-7381551BE880}"/>
  </bookViews>
  <sheets>
    <sheet name="Legal Disclaimer" sheetId="9" r:id="rId1"/>
    <sheet name="Portfolio Snapshot" sheetId="2" r:id="rId2"/>
    <sheet name="Mature Portfolio Financials" sheetId="1" r:id="rId3"/>
    <sheet name="Mature Project additional data" sheetId="8" r:id="rId4"/>
    <sheet name="Adv. Dev and Dev. Portfolio" sheetId="5" r:id="rId5"/>
    <sheet name="US IC Status" sheetId="7" r:id="rId6"/>
  </sheets>
  <externalReferences>
    <externalReference r:id="rId7"/>
    <externalReference r:id="rId8"/>
    <externalReference r:id="rId9"/>
  </externalReferences>
  <definedNames>
    <definedName name="dmem">[1]General!$C$8</definedName>
    <definedName name="FX_AVG_Euro">'Mature Portfolio Financials'!$D$125</definedName>
    <definedName name="FX_AVG_Nis">'Mature Portfolio Financials'!$E$125</definedName>
    <definedName name="FX_end_Euro">'Mature Portfolio Financials'!$D$121</definedName>
    <definedName name="FX_end_NIS">'Mature Portfolio Financials'!$E$121</definedName>
    <definedName name="FX_Euro" localSheetId="0">'[2]Mature Portfolio Financials'!$D$94</definedName>
    <definedName name="FX_Euro">'Mature Portfolio Financials'!$D$121</definedName>
    <definedName name="FX_Nis" localSheetId="0">'[2]Mature Portfolio Financials'!$E$94</definedName>
    <definedName name="FX_Nis">'[3]Mature Portfolio Financials'!$E$94</definedName>
    <definedName name="FX_NIS_end">'Mature Portfolio Financials'!$E$121</definedName>
    <definedName name="_xlnm.Print_Area" localSheetId="4">'Adv. Dev and Dev. Portfolio'!$A$1:$F$32</definedName>
    <definedName name="_xlnm.Print_Area" localSheetId="2">'Mature Portfolio Financials'!$A$1:$R$133</definedName>
    <definedName name="_xlnm.Print_Area" localSheetId="5">'US IC Status'!$A$1:$T$38</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tc={AA89DAB6-E858-4FEF-BD2E-A8646A289475}</author>
  </authors>
  <commentList>
    <comment ref="F3" authorId="0" shapeId="0" xr:uid="{AA89DAB6-E858-4FEF-BD2E-A8646A289475}">
      <text>
        <t>[Threaded comment]
Your version of Excel allows you to read this threaded comment; however, any edits to it will get removed if the file is opened in a newer version of Excel. Learn more: https://go.microsoft.com/fwlink/?linkid=870924
Comment:
    @Tom Vaknin לעדכן מספרים לאור השינויים</t>
      </text>
    </comment>
  </commentList>
</comments>
</file>

<file path=xl/sharedStrings.xml><?xml version="1.0" encoding="utf-8"?>
<sst xmlns="http://schemas.openxmlformats.org/spreadsheetml/2006/main" count="672" uniqueCount="273">
  <si>
    <t>Legal Disclaimer</t>
  </si>
  <si>
    <t xml:space="preserve">This excel file contains forward-looking statements within the meaning of the U.S. Private Securities Litigation Reform Act of 1995. We intend such forward-looking statements to be covered by the safe harbor provisions for forward-looking statements as contained in Section 27A of the Securities Act of 1933, as amended, and Section 21E of the Securities Exchange Act of 1934, as amended (the “Exchange Act”). All statements contained in this presentation other than statements of historical fact, including, without limitation, statements regarding the Company’s business strategy and plans, capabilities of the Company’s project portfolio and achievement of operational objectives, market opportunity and potential growth, and the Company’s future financial results and Revenue, EBITDA and proceeds from sale of electricity guidance are forward-looking statements. The words “may,” “might,” “will,” “could,” “would,” “should,” “expect,” “plan,” “anticipate,” “intend,” “target,” “seek,” “believe,” “estimate,” “predict,” “potential,” “continue,” “contemplate,” “possible,” “forecasts,” “aims” or the negative of these terms and similar expressions are intended to identify forward-looking statements, though not all forward-looking statements use these words or expressions.  </t>
  </si>
  <si>
    <t xml:space="preserve">
These statements are neither promises nor guarantees, but involve known and unknown risks, uncertainties and other important factors that may cause our actual results, performance or achievements to be materially different from any future results, performance or achievements expressed or implied by the forward-looking statements, including, but not limited to, the following: slowed demand for renewable energy projects; changes to existing renewable energy industry policies and regulations that present technical, regulatory and economic barriers to renewable energy projects; electricity price volatility, unusual weather conditions (including wind and solar conditions), catastrophic weather- related or other damage to facilities, unscheduled generation outages, maintenance or repairs, unanticipated changes to availability due to higher demand, shortages, transportation problems or other developments, environmental incidents, or electric transmission system constraints and the possibility that we may not have adequate insurance to cover losses as a result of such hazards; our ability to enter into new offtake contracts on acceptable terms and prices as current offtake contracts expire; actual or threatened health epidemics, such as the COVID-19 pandemic, and other outbreaks; operational delays and supply chain disruptions or increased costs of materials required for the construction of our projects, as well as cost overruns and delays related to disputes with construction contractors; the reduction, elimination or expiration of government incentives for, or regulations mandating the use of, renewable energy; our ability to effectively comply with Environmental Health and Safety and other laws and regulations and receive and maintain all necessary licenses, permits and authorizations; a drop in the price of electricity derived from the utility grid or from alternative energy sources; receipt of necessary land use, environmental, regulatory, construction and zoning permissions we need, on favorable terms; advances in technology that impair or eliminate the competitive advantage of our projects; the impact of adverse weather patterns and climate change; the requirements of being a public company the attending diversion of management’s attention; certain provisions in our articles of association and certain applicable regulations that may delay or prevent a change of control; and the other risk factors set forth in the section titled “Risk factors” in our prospectus dated February 13, 2023 filed with the Securities and Exchange Commission (the “SEC”) pursuant to Rule 424(b), and our other documents filed with or furnished to the SEC, including our Annual Report on Form 20-F for the fiscal year ended December 31, 2022, to be filed with the SEC.  </t>
  </si>
  <si>
    <t>These statements reflect management’s current expectations regarding future events and operating performance and speak only as of the date of this presentation. You should not put undue reliance on any forward-looking statements. Although we believe that the expectations reflected in the forward-looking statements are reasonable, we cannot guarantee that future results, levels of activity, performance and events and circumstances reflected in the forward-looking statements will be achieved or will occur. Except as required by applicable law, we undertake no obligation to update or revise publicly any forward-looking statements, whether as a result of new information, future events or otherwise, after the date on which the statements are made or to reflect the occurrence of unanticipated events.</t>
  </si>
  <si>
    <r>
      <rPr>
        <b/>
        <sz val="12"/>
        <color rgb="FF132547"/>
        <rFont val="Heebo"/>
        <charset val="177"/>
      </rPr>
      <t>Non-IFRS Financial Metrics</t>
    </r>
    <r>
      <rPr>
        <sz val="12"/>
        <color rgb="FF132547"/>
        <rFont val="Heebo"/>
        <charset val="177"/>
      </rPr>
      <t xml:space="preserve">
This excel file presents EBITDA, a non-IFRS financial metric, which is provided as a complement to the results provided in accordance with the International Financial Reporting Standards as issued by the International Accounting Standards Board (“IFRS”).  These items may include, but are not limited to, forward-looking depreciation and amortization, U.S. acquisition expense, other income, finance income, finance expenses, share of losses of equity accounted investees and taxes on income. Such information may have a significant, and potentially unpredictable, impact on the Company’s future financial results. The Company is unable to provide a reconciliation of EBITDA to Net Income on a forward-looking basis without unreasonable effort because items that impact this IFRS financial measure are not within the Company’s control and/or cannot be reasonably predicted.</t>
    </r>
  </si>
  <si>
    <t xml:space="preserve">Unless otherwise indicated, information contained in this presentation concerning the industry, competitive position and the markets in which the Company operates is based on information from independent industry and research organizations, other third- party sources and management estimates. Management estimates are derived from publicly available information released by independent industry analysts and other third-party sources, as well as data from the Company's internal research, and are based on assumptions made by the Company upon reviewing such data, and the Company's experience in, and knowledge of, such industry and markets, which the Company believes to be reasonable. In addition, projections, assumptions and estimates of the future performance of the industry in which the Company operates and the Company's future performance are necessarily subject to uncertainty and risk due to a variety of factors, including those described above. These and other factors could cause results to differ materially from those expressed in the estimates made by independent parties and by the Company. Industry publications, research, surveys and studies generally state that the information they contain has been obtained from sources believed to be reliable, but that the accuracy and completeness of such information is not guaranteed. Forecasts and other forward-looking information obtained from these sources are subject to the same qualifications and uncertainties as the other forward-looking statements in this presentation. </t>
  </si>
  <si>
    <t xml:space="preserve">The trademarks included herein are the property of the owners thereof and are used for reference purposes only. Such use should not be construed as an endorsement of the products or services of the Company or the proposed offering.
The Company is an “emerging growth company” within the meaning of the Jumpstart Our Business Startups Act. </t>
  </si>
  <si>
    <t>Portfolio breakdown</t>
  </si>
  <si>
    <t>Key Portfolio highlights</t>
  </si>
  <si>
    <t>-</t>
  </si>
  <si>
    <t>Segment Information: Operational Projects</t>
  </si>
  <si>
    <t>($ thousands)</t>
  </si>
  <si>
    <t>Operational Project Segments</t>
  </si>
  <si>
    <t>Generation
(GWh)</t>
  </si>
  <si>
    <t>Reported Revenue*</t>
  </si>
  <si>
    <t>Segment Adjusted 
EBITDA</t>
  </si>
  <si>
    <t>Israel</t>
  </si>
  <si>
    <t>Western Europe</t>
  </si>
  <si>
    <t>Central and Eastern Europe ("CEE")</t>
  </si>
  <si>
    <t>Total Consolidated Projects</t>
  </si>
  <si>
    <t>Unconsolidated Projects at share</t>
  </si>
  <si>
    <t xml:space="preserve">Total </t>
  </si>
  <si>
    <t>Annualized Consolidated Adjusted EBITDA</t>
  </si>
  <si>
    <t>Invested capital For projects that were fully operational as of 01 January 2023</t>
  </si>
  <si>
    <t>Asset Level Return on Project Costs</t>
  </si>
  <si>
    <t>Key Commentary</t>
  </si>
  <si>
    <t>Gecama</t>
  </si>
  <si>
    <t>Emek Habacha</t>
  </si>
  <si>
    <t>Projects Under Construction</t>
  </si>
  <si>
    <r>
      <rPr>
        <sz val="13"/>
        <color theme="0"/>
        <rFont val="Heebo"/>
        <charset val="177"/>
      </rPr>
      <t>($ millions)</t>
    </r>
    <r>
      <rPr>
        <b/>
        <sz val="13"/>
        <color theme="0"/>
        <rFont val="Heebo"/>
        <charset val="177"/>
      </rPr>
      <t xml:space="preserve">
Consolidated Projects</t>
    </r>
  </si>
  <si>
    <t>Country</t>
  </si>
  <si>
    <t>Generation Capacity 
(MW)</t>
  </si>
  <si>
    <t>Storage 
Capacity 
(MWh)</t>
  </si>
  <si>
    <t>Est.
COD</t>
  </si>
  <si>
    <t>Est. Total 
Project Cost</t>
  </si>
  <si>
    <t>Capital Invested as of March 31, 2023</t>
  </si>
  <si>
    <t>Est. Equity Required (%)</t>
  </si>
  <si>
    <t>Equity Invested as of March 31, 2023</t>
  </si>
  <si>
    <t>Est. Tax Equity (% of project cost)</t>
  </si>
  <si>
    <t>Est. First Full Year Revenue</t>
  </si>
  <si>
    <t>Est. First Full Year EBITDA*</t>
  </si>
  <si>
    <t>Apex Solar</t>
  </si>
  <si>
    <t>United States</t>
  </si>
  <si>
    <t>Atrisco Solar</t>
  </si>
  <si>
    <t>H1 2024</t>
  </si>
  <si>
    <t>51-53</t>
  </si>
  <si>
    <t>H2 2023</t>
  </si>
  <si>
    <t>N/A</t>
  </si>
  <si>
    <t>All turbines are erected and commissioning tests have begun</t>
  </si>
  <si>
    <t>H2 2024</t>
  </si>
  <si>
    <t>AC/DC</t>
  </si>
  <si>
    <t>Hungary</t>
  </si>
  <si>
    <t xml:space="preserve">Pre-Construction Projects (due to commence construction within 12 months) </t>
  </si>
  <si>
    <r>
      <rPr>
        <sz val="13"/>
        <color theme="0"/>
        <rFont val="Heebo"/>
        <charset val="177"/>
      </rPr>
      <t>($ millions)</t>
    </r>
    <r>
      <rPr>
        <b/>
        <sz val="13"/>
        <color theme="0"/>
        <rFont val="Heebo"/>
        <charset val="177"/>
      </rPr>
      <t xml:space="preserve">
Major Projects</t>
    </r>
  </si>
  <si>
    <t>CoBar Complex</t>
  </si>
  <si>
    <t>Rustic Hills 1&amp; 2</t>
  </si>
  <si>
    <t>Gecama Solar</t>
  </si>
  <si>
    <t>Spain</t>
  </si>
  <si>
    <r>
      <rPr>
        <sz val="13"/>
        <color theme="0"/>
        <rFont val="Heebo"/>
        <charset val="177"/>
      </rPr>
      <t>($ millions)</t>
    </r>
    <r>
      <rPr>
        <b/>
        <sz val="13"/>
        <color theme="0"/>
        <rFont val="Heebo"/>
        <charset val="177"/>
      </rPr>
      <t xml:space="preserve">
Other Pre-Construction Projects</t>
    </r>
  </si>
  <si>
    <t>MW Deployment</t>
  </si>
  <si>
    <t>CEE</t>
  </si>
  <si>
    <t>8-9</t>
  </si>
  <si>
    <t>Total</t>
  </si>
  <si>
    <t xml:space="preserve">Total Pre-Construction </t>
  </si>
  <si>
    <t>MW</t>
  </si>
  <si>
    <t>MWh</t>
  </si>
  <si>
    <t>Est. operational capacity (MW)</t>
  </si>
  <si>
    <t xml:space="preserve"> </t>
  </si>
  <si>
    <t>Operating</t>
  </si>
  <si>
    <t>Under construction</t>
  </si>
  <si>
    <t>Pre construction</t>
  </si>
  <si>
    <t>FX rates</t>
  </si>
  <si>
    <t xml:space="preserve">(1) The financial statements of each of the Group’s subsidiaries were prepared in the currency of the main economic environment in which it operates (hereinafter: the “Functional Currency”). For the purpose of consolidating the financial statements, results and financial position of each of the Group’s member companies are translated into the NIS, which is the Company’s functional currency. The Group’s consolidated financial statements are presented in USD. </t>
  </si>
  <si>
    <t>FX Rates to USD</t>
  </si>
  <si>
    <t>Date of the financial statements:</t>
  </si>
  <si>
    <t>Euro</t>
  </si>
  <si>
    <t>NIS</t>
  </si>
  <si>
    <t>Average for the 3 months period ended:</t>
  </si>
  <si>
    <t>Additional data on Mature Portfolio</t>
  </si>
  <si>
    <t>Mature Portfolio</t>
  </si>
  <si>
    <t>Segment</t>
  </si>
  <si>
    <t>Project Name</t>
  </si>
  <si>
    <t>Generation Capacity
(MW)</t>
  </si>
  <si>
    <t>Storage Capacity
(MWh)</t>
  </si>
  <si>
    <t>Ownership %</t>
  </si>
  <si>
    <t>Rev. Structure</t>
  </si>
  <si>
    <t>PPA/FIT
Duration (Years)</t>
  </si>
  <si>
    <t>Indexed PPA?</t>
  </si>
  <si>
    <t>Tariff ($/MWh)</t>
  </si>
  <si>
    <t>PPA Counterparty</t>
  </si>
  <si>
    <t>Operational</t>
  </si>
  <si>
    <t>Linked PPA</t>
  </si>
  <si>
    <t>Yes</t>
  </si>
  <si>
    <t>Israeli Electric Company</t>
  </si>
  <si>
    <t>Haluziot</t>
  </si>
  <si>
    <t>Sunlight 1+2</t>
  </si>
  <si>
    <t>18-19</t>
  </si>
  <si>
    <t>Israel Solar Projects</t>
  </si>
  <si>
    <t>10-12</t>
  </si>
  <si>
    <t>Merchant</t>
  </si>
  <si>
    <t>Bjorenberget</t>
  </si>
  <si>
    <t>Sweden</t>
  </si>
  <si>
    <t>Fixed PPA</t>
  </si>
  <si>
    <t>No</t>
  </si>
  <si>
    <t>Confidential</t>
  </si>
  <si>
    <t>Picasso</t>
  </si>
  <si>
    <t>Tully</t>
  </si>
  <si>
    <t>Ireland</t>
  </si>
  <si>
    <t>Energia Customer Solutions Limited</t>
  </si>
  <si>
    <t>Selac</t>
  </si>
  <si>
    <t>Kosovo</t>
  </si>
  <si>
    <r>
      <t>KOSTT SH.A. është Operatori</t>
    </r>
    <r>
      <rPr>
        <sz val="11.5"/>
        <color rgb="FFF1F1F1"/>
        <rFont val="Calibri"/>
        <family val="2"/>
        <scheme val="minor"/>
      </rPr>
      <t> </t>
    </r>
    <r>
      <rPr>
        <sz val="11"/>
        <color theme="1"/>
        <rFont val="Calibri"/>
        <family val="2"/>
        <scheme val="minor"/>
      </rPr>
      <t xml:space="preserve"> </t>
    </r>
  </si>
  <si>
    <t>Blacksmith</t>
  </si>
  <si>
    <t>Serbia</t>
  </si>
  <si>
    <t>Elektroprivreda Srbije (EPS)</t>
  </si>
  <si>
    <t>Lukovac</t>
  </si>
  <si>
    <t>Croatia</t>
  </si>
  <si>
    <t>HRVATSKI OPERATOR TRZISTA ENERGIJE d.o.o.</t>
  </si>
  <si>
    <t>Attila</t>
  </si>
  <si>
    <t>MAVIR ZRt.</t>
  </si>
  <si>
    <t> PPA is indexed to the Hungarian consumer price index, less 1%.</t>
  </si>
  <si>
    <t>19-23</t>
  </si>
  <si>
    <t>Under Construction</t>
  </si>
  <si>
    <t>U.S.</t>
  </si>
  <si>
    <t>Montana</t>
  </si>
  <si>
    <t>Northwestern</t>
  </si>
  <si>
    <t>New Mexico</t>
  </si>
  <si>
    <t xml:space="preserve"> PNM Resources</t>
  </si>
  <si>
    <t>Corporate PPAs to be signed under new regulation in Israel; gradual COD over 2024</t>
  </si>
  <si>
    <t xml:space="preserve">Pre-Construction Projects
</t>
  </si>
  <si>
    <t>Arizona</t>
  </si>
  <si>
    <t>SRP &amp; APS</t>
  </si>
  <si>
    <t>Coggon</t>
  </si>
  <si>
    <t>Iowa</t>
  </si>
  <si>
    <t>Central Iowa Power Cooperative (CIPCO)</t>
  </si>
  <si>
    <t>Gemstone</t>
  </si>
  <si>
    <t>Michigan</t>
  </si>
  <si>
    <t>Wolverine Power Cooperative (Wolverine)</t>
  </si>
  <si>
    <t>Indiana</t>
  </si>
  <si>
    <t>20-25</t>
  </si>
  <si>
    <t>Hoosier Energy &amp; CenterPoint Energy</t>
  </si>
  <si>
    <t>Solar &amp; storage addition to Gecama wind</t>
  </si>
  <si>
    <t>Tapolca</t>
  </si>
  <si>
    <t>PPA to be signed</t>
  </si>
  <si>
    <t>Yatir</t>
  </si>
  <si>
    <r>
      <t xml:space="preserve">Advanced development portfolio </t>
    </r>
    <r>
      <rPr>
        <b/>
        <sz val="11"/>
        <color theme="0"/>
        <rFont val="Heebo"/>
        <charset val="177"/>
      </rPr>
      <t xml:space="preserve">(due to commence construction within 13-24 months) </t>
    </r>
  </si>
  <si>
    <t>Technology</t>
  </si>
  <si>
    <t>PV</t>
  </si>
  <si>
    <t>Italy</t>
  </si>
  <si>
    <t>Central and Eastern Europe</t>
  </si>
  <si>
    <t>Total CEE</t>
  </si>
  <si>
    <r>
      <t>Development portfolio</t>
    </r>
    <r>
      <rPr>
        <b/>
        <sz val="11"/>
        <color theme="0"/>
        <rFont val="Heebo"/>
        <charset val="177"/>
      </rPr>
      <t xml:space="preserve"> (rest of portfolio)</t>
    </r>
  </si>
  <si>
    <t>Wind</t>
  </si>
  <si>
    <t>PV + Wind</t>
  </si>
  <si>
    <t>H1 2025</t>
  </si>
  <si>
    <t>Revenues from management and development fees</t>
  </si>
  <si>
    <t>Debt balance as of March 31, 2023</t>
  </si>
  <si>
    <t>Operational Project</t>
  </si>
  <si>
    <t>Israel Solar Projects*</t>
  </si>
  <si>
    <t>Total Israel</t>
  </si>
  <si>
    <t>Total Western Europe</t>
  </si>
  <si>
    <t>Total Central and Eastern Europe ("CEE")</t>
  </si>
  <si>
    <t>Detailed Operational Projects</t>
  </si>
  <si>
    <t>Israel*</t>
  </si>
  <si>
    <t>Genesis Wind + Expansion</t>
  </si>
  <si>
    <t>50-52</t>
  </si>
  <si>
    <t>25-26</t>
  </si>
  <si>
    <t>43-45</t>
  </si>
  <si>
    <t>31-32</t>
  </si>
  <si>
    <t>19-20</t>
  </si>
  <si>
    <t>304-320</t>
  </si>
  <si>
    <t>16-17</t>
  </si>
  <si>
    <t>13-14</t>
  </si>
  <si>
    <t>Europe</t>
  </si>
  <si>
    <t>Pre-construction: Increase 0.8 GWh</t>
  </si>
  <si>
    <t>Ownership %**</t>
  </si>
  <si>
    <t>Nardo Storage 1</t>
  </si>
  <si>
    <t xml:space="preserve">Israel Storage </t>
  </si>
  <si>
    <t>Management and development fee paid to Enlight</t>
  </si>
  <si>
    <t>Management and development fee as per financial statement</t>
  </si>
  <si>
    <t>Fees eliminated upon consolidation</t>
  </si>
  <si>
    <t>** the legal ownership share for all U.S. projects is 90%, but Enlight invests 100% of the equity in the project and entitled to 100% of the project distributions until full repayment of Enlight capital plus a preferred return</t>
  </si>
  <si>
    <t>824-866***</t>
  </si>
  <si>
    <t>*** Project costs is net of reimbursable network upgrades of $68m which are to be reimbursed in first five years of project</t>
  </si>
  <si>
    <t>`</t>
  </si>
  <si>
    <t>Pupin</t>
  </si>
  <si>
    <t>Solar+Storage Cluster 1.1</t>
  </si>
  <si>
    <t>Installed Capacity (MW)
June-2023</t>
  </si>
  <si>
    <t>3 Months ended June 30</t>
  </si>
  <si>
    <t>6 Months ended June 30</t>
  </si>
  <si>
    <t>Yielding: Increase of  130 MW and 40 MWh</t>
  </si>
  <si>
    <t>First project of the Solar+ Storage cluster reached commercial operation (23 MW + 40 MWh) - our first yielding  storage project</t>
  </si>
  <si>
    <t>ACDC (26 MW) reached commercial operation</t>
  </si>
  <si>
    <t>Apex Solar (105 MW) is our first project in the U.S. to reach commercial operation</t>
  </si>
  <si>
    <t>Under construction:</t>
  </si>
  <si>
    <t>Genesis Wind (207 MW) completed construction and is under commissioning tests</t>
  </si>
  <si>
    <t>Pupin ( 94 MW) began construction</t>
  </si>
  <si>
    <t>Project in Arizona (250 MW + 800 MWh) expected to begin construction in 2024</t>
  </si>
  <si>
    <t>PV+ storage cluster</t>
  </si>
  <si>
    <t>331-348</t>
  </si>
  <si>
    <t>49-51</t>
  </si>
  <si>
    <t>39-41</t>
  </si>
  <si>
    <t>9-10</t>
  </si>
  <si>
    <t>Solar+Storage Clusters</t>
  </si>
  <si>
    <t>22-23</t>
  </si>
  <si>
    <t>282-297</t>
  </si>
  <si>
    <t>PPA to be signed until the end of 2023</t>
  </si>
  <si>
    <t>Potential for additional storage of 3.2 GWh in the future
COD throughout 2025</t>
  </si>
  <si>
    <t>FPV 3</t>
  </si>
  <si>
    <t>Corporate PPAs to be signed under new regulation in Israel</t>
  </si>
  <si>
    <t>1,595-1,677</t>
  </si>
  <si>
    <t>103-109</t>
  </si>
  <si>
    <t>81-85</t>
  </si>
  <si>
    <t>565-593</t>
  </si>
  <si>
    <t>41-43</t>
  </si>
  <si>
    <t>32-33</t>
  </si>
  <si>
    <t>Debt balance as of June 31, 2023</t>
  </si>
  <si>
    <t>Capital Invested as of June 30, 2023</t>
  </si>
  <si>
    <t>Equity Invested as of June 30, 2023</t>
  </si>
  <si>
    <t>Debt balance as of June 30, 2023</t>
  </si>
  <si>
    <t>386-406</t>
  </si>
  <si>
    <t>Faraday A under contract to be sold at $180,000-$220,000 per MW; excluded from data</t>
  </si>
  <si>
    <t>Installed Storage (MWh)
June-2023</t>
  </si>
  <si>
    <t>115-121</t>
  </si>
  <si>
    <t>34-36</t>
  </si>
  <si>
    <t>149-157</t>
  </si>
  <si>
    <t>As of 30th June 2023</t>
  </si>
  <si>
    <t>As of  30th June 2022</t>
  </si>
  <si>
    <t>June 2023</t>
  </si>
  <si>
    <t>June 2022</t>
  </si>
  <si>
    <t>H2 2025</t>
  </si>
  <si>
    <t>1,654-1,739</t>
  </si>
  <si>
    <t>1,636-1,720</t>
  </si>
  <si>
    <t>165-172</t>
  </si>
  <si>
    <t>167-174</t>
  </si>
  <si>
    <t>128-135</t>
  </si>
  <si>
    <t>130-137</t>
  </si>
  <si>
    <t>H1 2026</t>
  </si>
  <si>
    <t>Roadrunner</t>
  </si>
  <si>
    <t>($ millions)</t>
  </si>
  <si>
    <t>Became operational after financial statements date</t>
  </si>
  <si>
    <r>
      <rPr>
        <sz val="14"/>
        <color theme="1"/>
        <rFont val="Heebo"/>
        <charset val="177"/>
      </rPr>
      <t>*</t>
    </r>
    <r>
      <rPr>
        <sz val="13"/>
        <color theme="1"/>
        <rFont val="Heebo"/>
        <charset val="177"/>
      </rPr>
      <t xml:space="preserve"> In addition to our reported revenue, we generated $8m in the 6 months ended June 23 and $5m in the 3 months ended June 23 of proceeds from the sale of electricity under long terms PPAs which are not treated as revenue (projects treated as Financial Assets)</t>
    </r>
  </si>
  <si>
    <t>H2 23 - H1 24</t>
  </si>
  <si>
    <t>Comprise of cluster of 3 projects. Additional 3.2GWh storage potential</t>
  </si>
  <si>
    <t>40% ITC - Energy Zone</t>
  </si>
  <si>
    <t>244-257</t>
  </si>
  <si>
    <t>38-40</t>
  </si>
  <si>
    <t>15-16</t>
  </si>
  <si>
    <t>3,413-3,588</t>
  </si>
  <si>
    <t>299-315</t>
  </si>
  <si>
    <t>208-218</t>
  </si>
  <si>
    <t>27-28</t>
  </si>
  <si>
    <t>177-186</t>
  </si>
  <si>
    <t>14-15</t>
  </si>
  <si>
    <t>678-713</t>
  </si>
  <si>
    <t>48-51</t>
  </si>
  <si>
    <t>98-103</t>
  </si>
  <si>
    <t>6 Months ended June 30, 2023</t>
  </si>
  <si>
    <t>6 Months ended June 30, 2022</t>
  </si>
  <si>
    <t>AEPCO</t>
  </si>
  <si>
    <t>3 Months ended June 30, 2023</t>
  </si>
  <si>
    <t>Gradual connection until H1/24</t>
  </si>
  <si>
    <t>Stand alone storage (400 MWh) estimated COD year is 2025</t>
  </si>
  <si>
    <t>Stand alone storage (406 MWh) estimated COD year is 2025</t>
  </si>
  <si>
    <t>All numbers reflects Enlight share only</t>
  </si>
  <si>
    <t xml:space="preserve"> Segment Adjusted 
EBITDA</t>
  </si>
  <si>
    <t>Total Consolidated H1 Segment Adjusted EBITDA</t>
  </si>
  <si>
    <t>Less: H1 EBITDA for projects that were not fully operational for H1 (Bjorn)</t>
  </si>
  <si>
    <t>Emek Halacha</t>
  </si>
  <si>
    <t>Energy community adder</t>
  </si>
  <si>
    <t>Western Europe**</t>
  </si>
  <si>
    <t>Bjorenberget**</t>
  </si>
  <si>
    <r>
      <rPr>
        <sz val="14"/>
        <color theme="1"/>
        <rFont val="Heebo"/>
        <charset val="177"/>
      </rPr>
      <t>**</t>
    </r>
    <r>
      <rPr>
        <sz val="13"/>
        <color theme="1"/>
        <rFont val="Heebo"/>
        <charset val="177"/>
      </rPr>
      <t xml:space="preserve"> EBITDA results included $8m of compensation recognized from Siemens Gamesa due to the delay in reaching full production at Project Björnberget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</si>
</sst>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164" formatCode="0.0%"/>
    <numFmt numFmtId="165" formatCode="#,##0.0"/>
    <numFmt numFmtId="166" formatCode="0.0"/>
    <numFmt numFmtId="167" formatCode="#,##0.000"/>
    <numFmt numFmtId="168" formatCode="_ * #,##0.00_ ;_ * \-#,##0.00_ ;_ * &quot;-&quot;??_ ;_ @_ "/>
    <numFmt numFmtId="169" formatCode="0.000%"/>
    <numFmt numFmtId="170" formatCode="_(#,##0_);_(\(#,##0\);_(&quot;-&quot;_);@_)"/>
  </numFmts>
  <fonts count="36" x14ac:knownFonts="1">
    <font>
      <sz val="11"/>
      <color theme="1"/>
      <name val="Calibri"/>
      <family val="2"/>
      <scheme val="minor"/>
    </font>
    <font>
      <sz val="13"/>
      <color theme="0"/>
      <name val="Heebo"/>
      <charset val="177"/>
    </font>
    <font>
      <b/>
      <sz val="13"/>
      <color theme="0"/>
      <name val="Heebo"/>
      <charset val="177"/>
    </font>
    <font>
      <sz val="13"/>
      <name val="Heebo"/>
      <charset val="177"/>
    </font>
    <font>
      <b/>
      <sz val="13"/>
      <name val="Heebo"/>
      <charset val="177"/>
    </font>
    <font>
      <sz val="13"/>
      <color theme="1"/>
      <name val="Heebo"/>
      <charset val="177"/>
    </font>
    <font>
      <b/>
      <sz val="13"/>
      <color theme="1"/>
      <name val="Heebo"/>
      <charset val="177"/>
    </font>
    <font>
      <sz val="14"/>
      <color theme="1"/>
      <name val="Heebo"/>
      <charset val="177"/>
    </font>
    <font>
      <b/>
      <sz val="11"/>
      <color theme="0"/>
      <name val="Heebo"/>
      <charset val="177"/>
    </font>
    <font>
      <sz val="14"/>
      <color theme="1"/>
      <name val="Calibri"/>
      <family val="2"/>
      <scheme val="minor"/>
    </font>
    <font>
      <sz val="11"/>
      <color theme="1"/>
      <name val="Calibri"/>
      <family val="2"/>
      <scheme val="minor"/>
    </font>
    <font>
      <i/>
      <sz val="13"/>
      <color theme="0"/>
      <name val="Heebo"/>
      <charset val="177"/>
    </font>
    <font>
      <sz val="11.5"/>
      <color rgb="FFF1F1F1"/>
      <name val="Calibri"/>
      <family val="2"/>
      <scheme val="minor"/>
    </font>
    <font>
      <sz val="11"/>
      <color theme="1"/>
      <name val="Arial"/>
      <family val="2"/>
    </font>
    <font>
      <sz val="13"/>
      <color rgb="FF00B050"/>
      <name val="Heebo"/>
      <charset val="177"/>
    </font>
    <font>
      <sz val="11"/>
      <color theme="1"/>
      <name val="Calibri"/>
      <family val="2"/>
      <charset val="177"/>
      <scheme val="minor"/>
    </font>
    <font>
      <b/>
      <sz val="14"/>
      <color theme="1"/>
      <name val="Calibri"/>
      <family val="2"/>
      <scheme val="minor"/>
    </font>
    <font>
      <sz val="12"/>
      <color rgb="FF000000"/>
      <name val="Heebo"/>
      <charset val="177"/>
    </font>
    <font>
      <sz val="12"/>
      <color rgb="FF132547"/>
      <name val="Heebo"/>
      <charset val="177"/>
    </font>
    <font>
      <b/>
      <sz val="12"/>
      <color rgb="FF132547"/>
      <name val="Heebo"/>
      <charset val="177"/>
    </font>
    <font>
      <sz val="11"/>
      <color rgb="FF132547"/>
      <name val="Heebo"/>
      <charset val="177"/>
    </font>
    <font>
      <b/>
      <sz val="8"/>
      <color rgb="FF2D3C4E"/>
      <name val="Nunito"/>
    </font>
    <font>
      <sz val="13"/>
      <color rgb="FFFF0000"/>
      <name val="Heebo"/>
      <charset val="177"/>
    </font>
    <font>
      <b/>
      <sz val="13"/>
      <color theme="0"/>
      <name val="Heebo"/>
      <charset val="177"/>
    </font>
    <font>
      <sz val="13"/>
      <name val="Heebo"/>
      <charset val="177"/>
    </font>
    <font>
      <sz val="13"/>
      <color theme="1"/>
      <name val="Heebo"/>
      <charset val="177"/>
    </font>
    <font>
      <sz val="18"/>
      <color theme="1"/>
      <name val="Calibri"/>
      <family val="2"/>
      <scheme val="minor"/>
    </font>
    <font>
      <b/>
      <sz val="16"/>
      <color rgb="FF00B050"/>
      <name val="Heebo"/>
      <charset val="177"/>
    </font>
    <font>
      <sz val="13"/>
      <color theme="0"/>
      <name val="Heebo"/>
      <charset val="177"/>
    </font>
    <font>
      <b/>
      <sz val="13"/>
      <name val="Heebo"/>
      <charset val="177"/>
    </font>
    <font>
      <b/>
      <sz val="13"/>
      <color rgb="FF00B050"/>
      <name val="Heebo"/>
      <charset val="177"/>
    </font>
    <font>
      <sz val="11"/>
      <color rgb="FF00B050"/>
      <name val="Calibri"/>
      <family val="2"/>
      <scheme val="minor"/>
    </font>
    <font>
      <u/>
      <sz val="14"/>
      <color theme="1"/>
      <name val="Calibri"/>
      <family val="2"/>
      <scheme val="minor"/>
    </font>
    <font>
      <b/>
      <sz val="14"/>
      <name val="Calibri"/>
      <family val="2"/>
      <scheme val="minor"/>
    </font>
    <font>
      <sz val="11"/>
      <name val="Calibri"/>
      <family val="2"/>
      <scheme val="minor"/>
    </font>
    <font>
      <sz val="12"/>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132547"/>
        <bgColor indexed="64"/>
      </patternFill>
    </fill>
    <fill>
      <patternFill patternType="solid">
        <fgColor rgb="FF767171"/>
        <bgColor indexed="64"/>
      </patternFill>
    </fill>
    <fill>
      <patternFill patternType="solid">
        <fgColor theme="0" tint="-0.14996795556505021"/>
        <bgColor indexed="64"/>
      </patternFill>
    </fill>
    <fill>
      <patternFill patternType="solid">
        <fgColor theme="3"/>
        <bgColor indexed="64"/>
      </patternFill>
    </fill>
    <fill>
      <patternFill patternType="solid">
        <fgColor rgb="FFD9D9D9"/>
        <bgColor rgb="FF000000"/>
      </patternFill>
    </fill>
    <fill>
      <patternFill patternType="solid">
        <fgColor theme="0" tint="-0.14999847407452621"/>
        <bgColor rgb="FF000000"/>
      </patternFill>
    </fill>
  </fills>
  <borders count="57">
    <border>
      <left/>
      <right/>
      <top/>
      <bottom/>
      <diagonal/>
    </border>
    <border>
      <left/>
      <right/>
      <top style="thin">
        <color indexed="64"/>
      </top>
      <bottom/>
      <diagonal/>
    </border>
    <border>
      <left/>
      <right/>
      <top style="thin">
        <color indexed="64"/>
      </top>
      <bottom style="thin">
        <color indexed="64"/>
      </bottom>
      <diagonal/>
    </border>
    <border>
      <left/>
      <right style="thin">
        <color auto="1"/>
      </right>
      <top/>
      <bottom/>
      <diagonal/>
    </border>
    <border>
      <left/>
      <right style="thin">
        <color auto="1"/>
      </right>
      <top style="thin">
        <color indexed="64"/>
      </top>
      <bottom/>
      <diagonal/>
    </border>
    <border>
      <left style="thin">
        <color auto="1"/>
      </left>
      <right/>
      <top/>
      <bottom/>
      <diagonal/>
    </border>
    <border>
      <left style="thin">
        <color auto="1"/>
      </left>
      <right/>
      <top style="thin">
        <color indexed="64"/>
      </top>
      <bottom/>
      <diagonal/>
    </border>
    <border>
      <left/>
      <right style="thin">
        <color auto="1"/>
      </right>
      <top/>
      <bottom style="thin">
        <color auto="1"/>
      </bottom>
      <diagonal/>
    </border>
    <border>
      <left/>
      <right/>
      <top/>
      <bottom style="thin">
        <color auto="1"/>
      </bottom>
      <diagonal/>
    </border>
    <border>
      <left style="thin">
        <color auto="1"/>
      </left>
      <right/>
      <top style="thin">
        <color indexed="64"/>
      </top>
      <bottom style="thin">
        <color auto="1"/>
      </bottom>
      <diagonal/>
    </border>
    <border>
      <left/>
      <right style="thin">
        <color auto="1"/>
      </right>
      <top style="thin">
        <color indexed="64"/>
      </top>
      <bottom style="thin">
        <color auto="1"/>
      </bottom>
      <diagonal/>
    </border>
    <border>
      <left/>
      <right/>
      <top style="thin">
        <color theme="0"/>
      </top>
      <bottom/>
      <diagonal/>
    </border>
    <border>
      <left style="thin">
        <color indexed="64"/>
      </left>
      <right/>
      <top/>
      <bottom style="thin">
        <color indexed="64"/>
      </bottom>
      <diagonal/>
    </border>
    <border>
      <left style="thin">
        <color auto="1"/>
      </left>
      <right style="thin">
        <color auto="1"/>
      </right>
      <top style="thin">
        <color indexed="64"/>
      </top>
      <bottom style="thin">
        <color indexed="64"/>
      </bottom>
      <diagonal/>
    </border>
    <border>
      <left style="thin">
        <color auto="1"/>
      </left>
      <right style="thin">
        <color auto="1"/>
      </right>
      <top style="thin">
        <color indexed="64"/>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style="thin">
        <color theme="0"/>
      </bottom>
      <diagonal/>
    </border>
    <border>
      <left/>
      <right/>
      <top style="medium">
        <color indexed="64"/>
      </top>
      <bottom/>
      <diagonal/>
    </border>
    <border>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indexed="64"/>
      </top>
      <bottom style="thin">
        <color auto="1"/>
      </bottom>
      <diagonal/>
    </border>
    <border>
      <left/>
      <right style="thin">
        <color auto="1"/>
      </right>
      <top style="thin">
        <color indexed="64"/>
      </top>
      <bottom style="thin">
        <color theme="0"/>
      </bottom>
      <diagonal/>
    </border>
    <border>
      <left/>
      <right style="medium">
        <color indexed="64"/>
      </right>
      <top/>
      <bottom/>
      <diagonal/>
    </border>
    <border>
      <left/>
      <right style="thin">
        <color indexed="64"/>
      </right>
      <top style="thin">
        <color theme="0"/>
      </top>
      <bottom/>
      <diagonal/>
    </border>
    <border>
      <left/>
      <right/>
      <top style="thin">
        <color theme="0"/>
      </top>
      <bottom style="thin">
        <color indexed="64"/>
      </bottom>
      <diagonal/>
    </border>
    <border>
      <left/>
      <right style="thin">
        <color theme="0"/>
      </right>
      <top style="thin">
        <color indexed="64"/>
      </top>
      <bottom/>
      <diagonal/>
    </border>
    <border>
      <left style="thin">
        <color theme="0"/>
      </left>
      <right/>
      <top style="thin">
        <color theme="0"/>
      </top>
      <bottom style="thin">
        <color indexed="64"/>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style="thin">
        <color theme="0"/>
      </right>
      <top/>
      <bottom/>
      <diagonal/>
    </border>
    <border>
      <left style="thin">
        <color theme="0"/>
      </left>
      <right/>
      <top style="thin">
        <color theme="0"/>
      </top>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theme="0"/>
      </left>
      <right/>
      <top style="thin">
        <color indexed="64"/>
      </top>
      <bottom/>
      <diagonal/>
    </border>
    <border>
      <left style="thin">
        <color theme="0"/>
      </left>
      <right/>
      <top style="thin">
        <color indexed="64"/>
      </top>
      <bottom style="thin">
        <color indexed="64"/>
      </bottom>
      <diagonal/>
    </border>
    <border>
      <left/>
      <right style="thin">
        <color theme="0"/>
      </right>
      <top style="thin">
        <color theme="0"/>
      </top>
      <bottom style="thin">
        <color theme="0"/>
      </bottom>
      <diagonal/>
    </border>
    <border>
      <left/>
      <right/>
      <top/>
      <bottom style="thin">
        <color theme="0"/>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style="thin">
        <color indexed="64"/>
      </bottom>
      <diagonal/>
    </border>
  </borders>
  <cellStyleXfs count="5">
    <xf numFmtId="0" fontId="0" fillId="0" borderId="0"/>
    <xf numFmtId="9" fontId="10" fillId="0" borderId="0" applyFont="0" applyFill="0" applyBorder="0" applyAlignment="0" applyProtection="0"/>
    <xf numFmtId="0" fontId="15" fillId="0" borderId="0"/>
    <xf numFmtId="0" fontId="10" fillId="0" borderId="0"/>
    <xf numFmtId="168" fontId="15" fillId="0" borderId="0" applyFont="0" applyFill="0" applyBorder="0" applyAlignment="0" applyProtection="0"/>
  </cellStyleXfs>
  <cellXfs count="337">
    <xf numFmtId="0" fontId="0" fillId="0" borderId="0" xfId="0"/>
    <xf numFmtId="0" fontId="2" fillId="3" borderId="0" xfId="0" applyFont="1" applyFill="1" applyAlignment="1">
      <alignment vertical="center"/>
    </xf>
    <xf numFmtId="0" fontId="1" fillId="3" borderId="1" xfId="0" applyFont="1" applyFill="1" applyBorder="1" applyAlignment="1">
      <alignment horizontal="center" vertical="center" wrapText="1"/>
    </xf>
    <xf numFmtId="0" fontId="5" fillId="0" borderId="0" xfId="0" applyFont="1" applyAlignment="1">
      <alignment vertical="center"/>
    </xf>
    <xf numFmtId="0" fontId="5" fillId="0" borderId="1" xfId="0" applyFont="1" applyBorder="1" applyAlignment="1">
      <alignment vertical="center"/>
    </xf>
    <xf numFmtId="0" fontId="1" fillId="3" borderId="0" xfId="0" applyFont="1" applyFill="1" applyAlignment="1">
      <alignment horizontal="center" vertical="center" wrapText="1"/>
    </xf>
    <xf numFmtId="0" fontId="4" fillId="0" borderId="0" xfId="0" applyFont="1" applyAlignment="1">
      <alignment vertical="center"/>
    </xf>
    <xf numFmtId="0" fontId="3" fillId="2" borderId="6" xfId="0" applyFont="1" applyFill="1" applyBorder="1" applyAlignment="1">
      <alignment vertical="center"/>
    </xf>
    <xf numFmtId="0" fontId="3" fillId="2" borderId="5" xfId="0" applyFont="1" applyFill="1" applyBorder="1" applyAlignment="1">
      <alignment vertical="center"/>
    </xf>
    <xf numFmtId="0" fontId="4" fillId="2" borderId="6" xfId="0" applyFont="1" applyFill="1" applyBorder="1" applyAlignment="1">
      <alignment vertical="center"/>
    </xf>
    <xf numFmtId="0" fontId="4" fillId="2" borderId="9" xfId="0" applyFont="1" applyFill="1" applyBorder="1" applyAlignment="1">
      <alignment vertical="center"/>
    </xf>
    <xf numFmtId="0" fontId="5" fillId="2" borderId="1" xfId="0" applyFont="1" applyFill="1" applyBorder="1" applyAlignment="1">
      <alignment vertical="center"/>
    </xf>
    <xf numFmtId="0" fontId="6" fillId="2" borderId="1" xfId="0" applyFont="1" applyFill="1" applyBorder="1" applyAlignment="1">
      <alignment vertical="center"/>
    </xf>
    <xf numFmtId="0" fontId="5" fillId="2" borderId="5" xfId="0" applyFont="1" applyFill="1" applyBorder="1" applyAlignment="1">
      <alignment vertical="center"/>
    </xf>
    <xf numFmtId="0" fontId="5" fillId="2" borderId="0" xfId="0" applyFont="1" applyFill="1" applyAlignment="1">
      <alignment vertical="center"/>
    </xf>
    <xf numFmtId="0" fontId="6" fillId="2" borderId="9" xfId="0" applyFont="1" applyFill="1" applyBorder="1" applyAlignment="1">
      <alignment vertical="center"/>
    </xf>
    <xf numFmtId="0" fontId="6" fillId="2" borderId="2" xfId="0" applyFont="1" applyFill="1" applyBorder="1" applyAlignment="1">
      <alignment vertical="center"/>
    </xf>
    <xf numFmtId="0" fontId="5" fillId="2" borderId="2" xfId="0" applyFont="1" applyFill="1" applyBorder="1" applyAlignment="1">
      <alignment vertical="center"/>
    </xf>
    <xf numFmtId="0" fontId="5" fillId="0" borderId="0" xfId="0" applyFont="1" applyAlignment="1">
      <alignment horizontal="center" vertical="center"/>
    </xf>
    <xf numFmtId="0" fontId="2" fillId="3" borderId="11" xfId="0" applyFont="1" applyFill="1" applyBorder="1" applyAlignment="1">
      <alignment horizontal="center" vertical="center" wrapText="1"/>
    </xf>
    <xf numFmtId="4" fontId="3" fillId="0" borderId="1" xfId="0" applyNumberFormat="1" applyFont="1" applyBorder="1" applyAlignment="1">
      <alignment vertical="center"/>
    </xf>
    <xf numFmtId="4" fontId="3" fillId="0" borderId="1" xfId="0" applyNumberFormat="1" applyFont="1" applyBorder="1" applyAlignment="1">
      <alignment horizontal="center" vertical="center"/>
    </xf>
    <xf numFmtId="0" fontId="2" fillId="4" borderId="0" xfId="0" applyFont="1" applyFill="1" applyAlignment="1">
      <alignment vertical="center"/>
    </xf>
    <xf numFmtId="0" fontId="1" fillId="4" borderId="0" xfId="0" applyFont="1" applyFill="1" applyAlignment="1">
      <alignment vertical="center"/>
    </xf>
    <xf numFmtId="0" fontId="1" fillId="0" borderId="0" xfId="0" applyFont="1" applyAlignment="1">
      <alignment vertical="center"/>
    </xf>
    <xf numFmtId="8" fontId="5" fillId="0" borderId="0" xfId="0" applyNumberFormat="1" applyFont="1" applyAlignment="1">
      <alignment vertical="center"/>
    </xf>
    <xf numFmtId="0" fontId="6" fillId="0" borderId="0" xfId="0" applyFont="1" applyAlignment="1">
      <alignment vertical="center"/>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1" fillId="3" borderId="0" xfId="0" applyFont="1" applyFill="1" applyAlignment="1">
      <alignment horizontal="center" vertical="center"/>
    </xf>
    <xf numFmtId="0" fontId="2" fillId="3" borderId="0" xfId="0" applyFont="1" applyFill="1" applyAlignment="1">
      <alignment horizontal="center" vertical="center" wrapText="1"/>
    </xf>
    <xf numFmtId="0" fontId="1" fillId="3" borderId="3" xfId="0" applyFont="1" applyFill="1" applyBorder="1" applyAlignment="1">
      <alignment horizontal="center" vertical="center" wrapText="1"/>
    </xf>
    <xf numFmtId="0" fontId="5" fillId="0" borderId="8" xfId="0" applyFont="1" applyBorder="1" applyAlignment="1">
      <alignment vertical="center"/>
    </xf>
    <xf numFmtId="0" fontId="5" fillId="0" borderId="12" xfId="0" applyFont="1" applyBorder="1" applyAlignment="1">
      <alignment horizontal="left" vertical="center" indent="2"/>
    </xf>
    <xf numFmtId="0" fontId="2" fillId="4" borderId="0" xfId="0" applyFont="1" applyFill="1" applyAlignment="1">
      <alignment horizontal="left" vertical="center"/>
    </xf>
    <xf numFmtId="0" fontId="2" fillId="4" borderId="0" xfId="0" applyFont="1" applyFill="1" applyAlignment="1">
      <alignment vertical="center" wrapText="1"/>
    </xf>
    <xf numFmtId="0" fontId="1" fillId="4" borderId="0" xfId="0"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3" fillId="2" borderId="3" xfId="0" applyFont="1" applyFill="1" applyBorder="1" applyAlignment="1">
      <alignment vertical="center" wrapText="1"/>
    </xf>
    <xf numFmtId="0" fontId="0" fillId="0" borderId="0" xfId="0" applyAlignment="1">
      <alignment wrapText="1"/>
    </xf>
    <xf numFmtId="0" fontId="3" fillId="2" borderId="3"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1" fillId="3" borderId="11" xfId="0" applyFont="1" applyFill="1" applyBorder="1" applyAlignment="1">
      <alignment horizontal="center" vertical="center" wrapText="1"/>
    </xf>
    <xf numFmtId="3" fontId="3" fillId="2" borderId="0" xfId="0" applyNumberFormat="1" applyFont="1" applyFill="1" applyAlignment="1">
      <alignment horizontal="center" vertical="center"/>
    </xf>
    <xf numFmtId="0" fontId="2" fillId="3" borderId="0" xfId="0" applyFont="1" applyFill="1" applyAlignment="1">
      <alignment horizontal="left" vertical="center" wrapText="1"/>
    </xf>
    <xf numFmtId="0" fontId="5" fillId="0" borderId="13" xfId="0" applyFont="1" applyBorder="1" applyAlignment="1">
      <alignment horizontal="center" vertical="center"/>
    </xf>
    <xf numFmtId="3" fontId="5" fillId="0" borderId="13" xfId="0" applyNumberFormat="1" applyFont="1" applyBorder="1" applyAlignment="1">
      <alignment horizontal="center" vertical="center"/>
    </xf>
    <xf numFmtId="0" fontId="5" fillId="0" borderId="13" xfId="0" applyFont="1" applyBorder="1" applyAlignment="1">
      <alignment horizontal="center" vertical="center" wrapText="1"/>
    </xf>
    <xf numFmtId="0" fontId="6" fillId="0" borderId="13" xfId="0" applyFont="1" applyBorder="1" applyAlignment="1">
      <alignment horizontal="center" vertical="center" wrapText="1"/>
    </xf>
    <xf numFmtId="3" fontId="6" fillId="0" borderId="13" xfId="0" applyNumberFormat="1" applyFont="1" applyBorder="1" applyAlignment="1">
      <alignment horizontal="center" vertical="center"/>
    </xf>
    <xf numFmtId="3" fontId="3" fillId="2" borderId="1"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3" fillId="2" borderId="0" xfId="0" applyNumberFormat="1" applyFont="1" applyFill="1" applyAlignment="1">
      <alignment horizontal="center" vertical="center" wrapText="1"/>
    </xf>
    <xf numFmtId="0" fontId="3" fillId="2" borderId="15" xfId="0" applyFont="1" applyFill="1" applyBorder="1" applyAlignment="1">
      <alignment horizontal="left" vertical="center" wrapText="1"/>
    </xf>
    <xf numFmtId="0" fontId="9" fillId="0" borderId="0" xfId="0" applyFont="1"/>
    <xf numFmtId="0" fontId="6" fillId="0" borderId="13"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3" fillId="2" borderId="0" xfId="1" applyNumberFormat="1" applyFont="1" applyFill="1" applyAlignment="1">
      <alignment horizontal="center" vertical="center" wrapText="1"/>
    </xf>
    <xf numFmtId="0" fontId="6" fillId="2" borderId="0" xfId="0" applyFont="1" applyFill="1" applyAlignment="1">
      <alignment vertical="center"/>
    </xf>
    <xf numFmtId="0" fontId="6" fillId="2" borderId="6" xfId="0" applyFont="1" applyFill="1" applyBorder="1" applyAlignment="1">
      <alignment vertical="center"/>
    </xf>
    <xf numFmtId="49" fontId="3" fillId="2" borderId="0" xfId="0" applyNumberFormat="1" applyFont="1" applyFill="1" applyAlignment="1">
      <alignment horizontal="center" vertical="center" wrapText="1"/>
    </xf>
    <xf numFmtId="3" fontId="3" fillId="2" borderId="3" xfId="0" applyNumberFormat="1" applyFont="1" applyFill="1" applyBorder="1" applyAlignment="1">
      <alignment horizontal="center" vertical="center"/>
    </xf>
    <xf numFmtId="0" fontId="5" fillId="0" borderId="0" xfId="0" applyFont="1" applyAlignment="1">
      <alignment vertical="center" wrapText="1"/>
    </xf>
    <xf numFmtId="0" fontId="11" fillId="3" borderId="6" xfId="0" applyFont="1" applyFill="1" applyBorder="1" applyAlignment="1">
      <alignment horizontal="left" vertical="center"/>
    </xf>
    <xf numFmtId="3" fontId="13" fillId="0" borderId="0" xfId="0" applyNumberFormat="1" applyFont="1"/>
    <xf numFmtId="0" fontId="14" fillId="0" borderId="0" xfId="0" applyFont="1" applyAlignment="1">
      <alignment vertical="center"/>
    </xf>
    <xf numFmtId="165" fontId="5" fillId="0" borderId="0" xfId="0" applyNumberFormat="1" applyFont="1" applyAlignment="1">
      <alignment vertical="center"/>
    </xf>
    <xf numFmtId="165" fontId="5" fillId="0" borderId="0" xfId="0" applyNumberFormat="1" applyFont="1" applyAlignment="1">
      <alignment horizontal="center" vertical="center"/>
    </xf>
    <xf numFmtId="165" fontId="1" fillId="4" borderId="0" xfId="0" applyNumberFormat="1" applyFont="1" applyFill="1" applyAlignment="1">
      <alignment vertical="center"/>
    </xf>
    <xf numFmtId="3" fontId="5" fillId="0" borderId="0" xfId="0" applyNumberFormat="1" applyFont="1" applyAlignment="1">
      <alignment vertical="center"/>
    </xf>
    <xf numFmtId="17" fontId="3" fillId="2" borderId="22" xfId="0" applyNumberFormat="1" applyFont="1" applyFill="1" applyBorder="1" applyAlignment="1">
      <alignment horizontal="center" vertical="center"/>
    </xf>
    <xf numFmtId="0" fontId="4" fillId="0" borderId="0" xfId="0" applyFont="1" applyAlignment="1">
      <alignment horizontal="center" vertical="center"/>
    </xf>
    <xf numFmtId="9" fontId="3" fillId="2" borderId="0" xfId="1" applyFont="1" applyFill="1" applyAlignment="1">
      <alignment horizontal="center" vertical="center" wrapText="1"/>
    </xf>
    <xf numFmtId="9" fontId="3" fillId="2" borderId="8" xfId="1" applyFont="1" applyFill="1" applyBorder="1" applyAlignment="1">
      <alignment horizontal="center" vertical="center" wrapText="1"/>
    </xf>
    <xf numFmtId="3" fontId="6" fillId="5" borderId="8" xfId="0" applyNumberFormat="1" applyFont="1" applyFill="1" applyBorder="1" applyAlignment="1">
      <alignment horizontal="center" vertical="center"/>
    </xf>
    <xf numFmtId="0" fontId="3" fillId="2" borderId="15" xfId="0" applyFont="1" applyFill="1" applyBorder="1" applyAlignment="1">
      <alignment vertical="center" wrapText="1"/>
    </xf>
    <xf numFmtId="0" fontId="16" fillId="0" borderId="0" xfId="0" applyFont="1" applyAlignment="1">
      <alignment vertical="center"/>
    </xf>
    <xf numFmtId="0" fontId="20" fillId="0" borderId="0" xfId="0" applyFont="1" applyAlignment="1">
      <alignment horizontal="justify" vertical="center" readingOrder="1"/>
    </xf>
    <xf numFmtId="0" fontId="18" fillId="0" borderId="0" xfId="0" applyFont="1" applyAlignment="1">
      <alignment horizontal="left" vertical="top" wrapText="1" readingOrder="1"/>
    </xf>
    <xf numFmtId="3" fontId="5" fillId="0" borderId="0" xfId="0" applyNumberFormat="1" applyFont="1" applyAlignment="1">
      <alignment horizontal="center" vertical="center"/>
    </xf>
    <xf numFmtId="9" fontId="5" fillId="0" borderId="0" xfId="0" applyNumberFormat="1" applyFont="1" applyAlignment="1">
      <alignment vertical="center"/>
    </xf>
    <xf numFmtId="0" fontId="5" fillId="2" borderId="6" xfId="0" applyFont="1" applyFill="1" applyBorder="1" applyAlignment="1">
      <alignment vertical="center"/>
    </xf>
    <xf numFmtId="0" fontId="2" fillId="3" borderId="19" xfId="0" applyFont="1" applyFill="1" applyBorder="1" applyAlignment="1">
      <alignment horizontal="centerContinuous" vertical="center"/>
    </xf>
    <xf numFmtId="0" fontId="2" fillId="3" borderId="34" xfId="0" applyFont="1" applyFill="1" applyBorder="1" applyAlignment="1">
      <alignment horizontal="centerContinuous" vertical="center"/>
    </xf>
    <xf numFmtId="3" fontId="5" fillId="2" borderId="4"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164" fontId="6" fillId="2" borderId="10" xfId="0" applyNumberFormat="1" applyFont="1" applyFill="1" applyBorder="1" applyAlignment="1">
      <alignment horizontal="center" vertical="center"/>
    </xf>
    <xf numFmtId="0" fontId="3" fillId="0" borderId="8" xfId="0" applyFont="1" applyBorder="1" applyAlignment="1">
      <alignment vertical="center" wrapText="1"/>
    </xf>
    <xf numFmtId="0" fontId="3" fillId="0" borderId="0" xfId="0" applyFont="1" applyAlignment="1">
      <alignment vertical="center" wrapText="1"/>
    </xf>
    <xf numFmtId="3" fontId="6" fillId="5" borderId="1" xfId="0" applyNumberFormat="1" applyFont="1" applyFill="1" applyBorder="1" applyAlignment="1">
      <alignment horizontal="center" vertical="center"/>
    </xf>
    <xf numFmtId="0" fontId="5" fillId="0" borderId="0" xfId="0" applyFont="1" applyAlignment="1">
      <alignment horizontal="left" vertical="center"/>
    </xf>
    <xf numFmtId="9" fontId="3" fillId="2" borderId="0" xfId="1" applyFont="1" applyFill="1" applyBorder="1" applyAlignment="1">
      <alignment horizontal="center" vertical="center" wrapText="1"/>
    </xf>
    <xf numFmtId="0" fontId="2" fillId="3" borderId="5" xfId="0" applyFont="1" applyFill="1" applyBorder="1" applyAlignment="1">
      <alignment vertical="center"/>
    </xf>
    <xf numFmtId="3" fontId="0" fillId="0" borderId="0" xfId="0" applyNumberFormat="1"/>
    <xf numFmtId="3" fontId="0" fillId="0" borderId="0" xfId="0" applyNumberFormat="1" applyAlignment="1">
      <alignment horizontal="center"/>
    </xf>
    <xf numFmtId="3" fontId="6" fillId="2" borderId="3" xfId="0" applyNumberFormat="1" applyFont="1" applyFill="1" applyBorder="1" applyAlignment="1">
      <alignment horizontal="center" vertical="center"/>
    </xf>
    <xf numFmtId="1" fontId="5" fillId="0" borderId="0" xfId="0" applyNumberFormat="1" applyFont="1" applyAlignment="1">
      <alignment vertical="center"/>
    </xf>
    <xf numFmtId="3" fontId="6" fillId="5" borderId="14" xfId="0" applyNumberFormat="1" applyFont="1" applyFill="1" applyBorder="1" applyAlignment="1">
      <alignment horizontal="center" vertical="center"/>
    </xf>
    <xf numFmtId="167" fontId="5" fillId="0" borderId="0" xfId="0" applyNumberFormat="1" applyFont="1" applyAlignment="1">
      <alignment vertical="center"/>
    </xf>
    <xf numFmtId="0" fontId="21" fillId="0" borderId="0" xfId="0" applyFont="1"/>
    <xf numFmtId="0" fontId="22" fillId="0" borderId="0" xfId="0" applyFont="1" applyAlignment="1">
      <alignment vertical="center"/>
    </xf>
    <xf numFmtId="0" fontId="3" fillId="2" borderId="5" xfId="0" applyFont="1" applyFill="1" applyBorder="1" applyAlignment="1">
      <alignment horizontal="left" vertical="center" wrapText="1"/>
    </xf>
    <xf numFmtId="169" fontId="5" fillId="0" borderId="0" xfId="0" applyNumberFormat="1" applyFont="1" applyAlignment="1">
      <alignment vertical="center"/>
    </xf>
    <xf numFmtId="0" fontId="3" fillId="2" borderId="1" xfId="0" applyFont="1" applyFill="1" applyBorder="1" applyAlignment="1">
      <alignment horizontal="center" vertical="center" wrapText="1"/>
    </xf>
    <xf numFmtId="9" fontId="3" fillId="2" borderId="1" xfId="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1" fillId="3" borderId="37" xfId="0" applyFont="1" applyFill="1" applyBorder="1" applyAlignment="1">
      <alignment horizontal="center" vertical="center" wrapText="1"/>
    </xf>
    <xf numFmtId="0" fontId="2" fillId="3" borderId="38" xfId="0" applyFont="1" applyFill="1" applyBorder="1" applyAlignment="1">
      <alignment horizontal="centerContinuous" vertical="center"/>
    </xf>
    <xf numFmtId="0" fontId="1" fillId="3" borderId="39" xfId="0" applyFont="1" applyFill="1" applyBorder="1" applyAlignment="1">
      <alignment horizontal="center" vertical="center" wrapText="1"/>
    </xf>
    <xf numFmtId="0" fontId="2" fillId="3" borderId="40" xfId="0" applyFont="1" applyFill="1" applyBorder="1" applyAlignment="1">
      <alignment horizontal="centerContinuous" vertical="center"/>
    </xf>
    <xf numFmtId="0" fontId="2"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 fillId="3" borderId="46"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7" xfId="0" applyFont="1" applyFill="1" applyBorder="1" applyAlignment="1">
      <alignment horizontal="center" vertical="center" wrapText="1"/>
    </xf>
    <xf numFmtId="0" fontId="2" fillId="3" borderId="42" xfId="0" applyFont="1" applyFill="1" applyBorder="1" applyAlignment="1">
      <alignment vertical="center" wrapText="1"/>
    </xf>
    <xf numFmtId="3" fontId="4" fillId="5" borderId="8" xfId="0" applyNumberFormat="1" applyFont="1" applyFill="1" applyBorder="1" applyAlignment="1">
      <alignment horizontal="center" vertical="center"/>
    </xf>
    <xf numFmtId="3" fontId="5" fillId="5" borderId="8" xfId="0" applyNumberFormat="1" applyFont="1" applyFill="1" applyBorder="1" applyAlignment="1">
      <alignment horizontal="center" vertical="center"/>
    </xf>
    <xf numFmtId="9" fontId="6" fillId="5" borderId="7" xfId="0" applyNumberFormat="1" applyFont="1" applyFill="1" applyBorder="1" applyAlignment="1">
      <alignment horizontal="center" vertical="center"/>
    </xf>
    <xf numFmtId="37" fontId="3" fillId="2" borderId="3" xfId="0" applyNumberFormat="1" applyFont="1" applyFill="1" applyBorder="1" applyAlignment="1">
      <alignment horizontal="center" vertical="center"/>
    </xf>
    <xf numFmtId="0" fontId="3" fillId="2" borderId="9" xfId="0" applyFont="1" applyFill="1" applyBorder="1" applyAlignment="1">
      <alignment horizontal="left" vertical="center" wrapText="1"/>
    </xf>
    <xf numFmtId="3" fontId="3" fillId="2" borderId="2" xfId="0" applyNumberFormat="1"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23" fillId="3" borderId="42" xfId="0" applyFont="1" applyFill="1" applyBorder="1" applyAlignment="1">
      <alignment horizontal="left" vertical="center" wrapText="1"/>
    </xf>
    <xf numFmtId="0" fontId="26" fillId="0" borderId="0" xfId="0" applyFont="1" applyAlignment="1">
      <alignment horizontal="left"/>
    </xf>
    <xf numFmtId="0" fontId="27" fillId="0" borderId="0" xfId="0" applyFont="1" applyAlignment="1">
      <alignment horizontal="right"/>
    </xf>
    <xf numFmtId="0" fontId="4" fillId="0" borderId="8" xfId="0" applyFont="1" applyBorder="1" applyAlignment="1">
      <alignment horizontal="center" vertical="center"/>
    </xf>
    <xf numFmtId="0" fontId="25" fillId="0" borderId="0" xfId="0" applyFont="1" applyAlignment="1">
      <alignment vertical="center"/>
    </xf>
    <xf numFmtId="165" fontId="25" fillId="0" borderId="0" xfId="0" applyNumberFormat="1" applyFont="1" applyAlignment="1">
      <alignment horizontal="center" vertical="center"/>
    </xf>
    <xf numFmtId="0" fontId="2" fillId="3" borderId="1" xfId="0" applyFont="1" applyFill="1" applyBorder="1" applyAlignment="1">
      <alignment horizontal="centerContinuous" vertical="center"/>
    </xf>
    <xf numFmtId="0" fontId="24" fillId="2" borderId="0" xfId="0" applyFont="1" applyFill="1" applyAlignment="1">
      <alignment horizontal="center" vertical="center" wrapText="1"/>
    </xf>
    <xf numFmtId="9" fontId="24" fillId="2" borderId="3" xfId="0" applyNumberFormat="1" applyFont="1" applyFill="1" applyBorder="1" applyAlignment="1">
      <alignment horizontal="center" vertical="center"/>
    </xf>
    <xf numFmtId="3" fontId="24" fillId="2" borderId="0" xfId="0" applyNumberFormat="1" applyFont="1" applyFill="1" applyAlignment="1">
      <alignment horizontal="center" vertical="center"/>
    </xf>
    <xf numFmtId="0" fontId="24" fillId="2" borderId="3" xfId="0" applyFont="1" applyFill="1" applyBorder="1" applyAlignment="1">
      <alignment horizontal="center" vertical="center" wrapText="1"/>
    </xf>
    <xf numFmtId="0" fontId="24" fillId="2" borderId="15" xfId="0" applyFont="1" applyFill="1" applyBorder="1" applyAlignment="1">
      <alignment horizontal="left" vertical="center" wrapText="1"/>
    </xf>
    <xf numFmtId="0" fontId="24" fillId="2" borderId="14" xfId="0" applyFont="1" applyFill="1" applyBorder="1" applyAlignment="1">
      <alignment vertical="center" wrapText="1"/>
    </xf>
    <xf numFmtId="0" fontId="24" fillId="2" borderId="8" xfId="0" applyFont="1" applyFill="1" applyBorder="1" applyAlignment="1">
      <alignment horizontal="center" vertical="center" wrapText="1"/>
    </xf>
    <xf numFmtId="164" fontId="3" fillId="2" borderId="8" xfId="1" applyNumberFormat="1" applyFont="1" applyFill="1" applyBorder="1" applyAlignment="1">
      <alignment horizontal="center" vertical="center" wrapText="1"/>
    </xf>
    <xf numFmtId="0" fontId="24" fillId="2" borderId="3" xfId="0" applyFont="1" applyFill="1" applyBorder="1" applyAlignment="1">
      <alignment vertical="center" wrapText="1"/>
    </xf>
    <xf numFmtId="3" fontId="24" fillId="2" borderId="5" xfId="0" applyNumberFormat="1" applyFont="1" applyFill="1" applyBorder="1" applyAlignment="1">
      <alignment horizontal="center" vertical="center"/>
    </xf>
    <xf numFmtId="0" fontId="28" fillId="3" borderId="1" xfId="0" applyFont="1" applyFill="1" applyBorder="1" applyAlignment="1">
      <alignment horizontal="center" vertical="center" wrapText="1"/>
    </xf>
    <xf numFmtId="3" fontId="29" fillId="2" borderId="6" xfId="0" applyNumberFormat="1" applyFont="1" applyFill="1" applyBorder="1" applyAlignment="1">
      <alignment horizontal="center" vertical="center"/>
    </xf>
    <xf numFmtId="3" fontId="29" fillId="2" borderId="1" xfId="0" applyNumberFormat="1" applyFont="1" applyFill="1" applyBorder="1" applyAlignment="1">
      <alignment horizontal="center" vertical="center"/>
    </xf>
    <xf numFmtId="3" fontId="29" fillId="2" borderId="8" xfId="0" applyNumberFormat="1" applyFont="1" applyFill="1" applyBorder="1" applyAlignment="1">
      <alignment horizontal="center" vertical="center"/>
    </xf>
    <xf numFmtId="0" fontId="2" fillId="3" borderId="0" xfId="0" applyFont="1" applyFill="1" applyAlignment="1">
      <alignment horizontal="centerContinuous" vertical="center"/>
    </xf>
    <xf numFmtId="9" fontId="29" fillId="2" borderId="4" xfId="0" applyNumberFormat="1" applyFont="1" applyFill="1" applyBorder="1" applyAlignment="1">
      <alignment horizontal="center" vertical="center"/>
    </xf>
    <xf numFmtId="0" fontId="29" fillId="2" borderId="4" xfId="0" applyFont="1" applyFill="1" applyBorder="1" applyAlignment="1">
      <alignment horizontal="center" vertical="center"/>
    </xf>
    <xf numFmtId="3" fontId="29" fillId="2" borderId="5" xfId="0" applyNumberFormat="1" applyFont="1" applyFill="1" applyBorder="1" applyAlignment="1">
      <alignment vertical="center"/>
    </xf>
    <xf numFmtId="9" fontId="24" fillId="2" borderId="7" xfId="0" applyNumberFormat="1" applyFont="1" applyFill="1" applyBorder="1" applyAlignment="1">
      <alignment horizontal="center" vertical="center"/>
    </xf>
    <xf numFmtId="9" fontId="28" fillId="3" borderId="36" xfId="0" applyNumberFormat="1" applyFont="1" applyFill="1" applyBorder="1" applyAlignment="1">
      <alignment horizontal="center" vertical="center" wrapText="1"/>
    </xf>
    <xf numFmtId="0" fontId="1" fillId="3" borderId="43" xfId="0" applyFont="1" applyFill="1" applyBorder="1" applyAlignment="1">
      <alignment horizontal="center" vertical="center" wrapText="1"/>
    </xf>
    <xf numFmtId="0" fontId="28" fillId="0" borderId="0" xfId="0" applyFont="1" applyAlignment="1">
      <alignment vertical="center"/>
    </xf>
    <xf numFmtId="0" fontId="31" fillId="0" borderId="0" xfId="0" applyFont="1"/>
    <xf numFmtId="9" fontId="1" fillId="3" borderId="36" xfId="0" applyNumberFormat="1" applyFont="1" applyFill="1" applyBorder="1" applyAlignment="1">
      <alignment horizontal="center" vertical="center" wrapText="1"/>
    </xf>
    <xf numFmtId="3" fontId="4" fillId="2" borderId="12" xfId="0" applyNumberFormat="1" applyFont="1" applyFill="1" applyBorder="1" applyAlignment="1">
      <alignment horizontal="center" vertical="center"/>
    </xf>
    <xf numFmtId="0" fontId="28" fillId="3" borderId="0" xfId="0" applyFont="1" applyFill="1" applyAlignment="1">
      <alignment horizontal="center" vertical="center" wrapText="1"/>
    </xf>
    <xf numFmtId="0" fontId="3" fillId="2" borderId="50" xfId="0" applyFont="1" applyFill="1" applyBorder="1" applyAlignment="1">
      <alignment horizontal="center" vertical="center"/>
    </xf>
    <xf numFmtId="3" fontId="3" fillId="2" borderId="23" xfId="0" applyNumberFormat="1" applyFont="1" applyFill="1" applyBorder="1" applyAlignment="1">
      <alignment horizontal="center" vertical="center"/>
    </xf>
    <xf numFmtId="0" fontId="3" fillId="2" borderId="21" xfId="0" applyFont="1" applyFill="1" applyBorder="1" applyAlignment="1">
      <alignment horizontal="center" vertical="center"/>
    </xf>
    <xf numFmtId="0" fontId="3" fillId="2" borderId="30" xfId="0" applyFont="1" applyFill="1" applyBorder="1" applyAlignment="1">
      <alignment horizontal="center" vertical="center"/>
    </xf>
    <xf numFmtId="3" fontId="3" fillId="2" borderId="20" xfId="0" applyNumberFormat="1" applyFont="1" applyFill="1" applyBorder="1" applyAlignment="1">
      <alignment horizontal="center" vertical="center"/>
    </xf>
    <xf numFmtId="3" fontId="3" fillId="2" borderId="31" xfId="0" applyNumberFormat="1" applyFont="1" applyFill="1" applyBorder="1" applyAlignment="1">
      <alignment horizontal="center" vertical="center"/>
    </xf>
    <xf numFmtId="0" fontId="3" fillId="2" borderId="32" xfId="0" applyFont="1" applyFill="1" applyBorder="1" applyAlignment="1">
      <alignment horizontal="center" vertical="center"/>
    </xf>
    <xf numFmtId="17" fontId="3" fillId="2" borderId="9" xfId="0" applyNumberFormat="1" applyFont="1" applyFill="1" applyBorder="1" applyAlignment="1">
      <alignment horizontal="center" vertical="center"/>
    </xf>
    <xf numFmtId="3" fontId="3" fillId="5" borderId="2" xfId="0" applyNumberFormat="1" applyFont="1" applyFill="1" applyBorder="1" applyAlignment="1">
      <alignment horizontal="center" vertical="center"/>
    </xf>
    <xf numFmtId="0" fontId="3" fillId="2" borderId="33" xfId="0" applyFont="1" applyFill="1" applyBorder="1" applyAlignment="1">
      <alignment horizontal="center" vertical="center"/>
    </xf>
    <xf numFmtId="17" fontId="3" fillId="2" borderId="27" xfId="0" applyNumberFormat="1" applyFont="1" applyFill="1" applyBorder="1" applyAlignment="1">
      <alignment horizontal="center" vertical="center"/>
    </xf>
    <xf numFmtId="0" fontId="3" fillId="2" borderId="35" xfId="0" applyFont="1" applyFill="1" applyBorder="1" applyAlignment="1">
      <alignment horizontal="center" vertical="center"/>
    </xf>
    <xf numFmtId="17" fontId="3" fillId="2" borderId="24" xfId="0" applyNumberFormat="1" applyFont="1" applyFill="1" applyBorder="1" applyAlignment="1">
      <alignment horizontal="center" vertical="center"/>
    </xf>
    <xf numFmtId="0" fontId="3" fillId="2" borderId="25" xfId="0" applyFont="1" applyFill="1" applyBorder="1" applyAlignment="1">
      <alignment horizontal="center" vertical="center"/>
    </xf>
    <xf numFmtId="17" fontId="3" fillId="2" borderId="6" xfId="0" applyNumberFormat="1" applyFont="1" applyFill="1" applyBorder="1" applyAlignment="1">
      <alignment horizontal="center" vertical="center"/>
    </xf>
    <xf numFmtId="0" fontId="3" fillId="2" borderId="26" xfId="0" applyFont="1" applyFill="1" applyBorder="1" applyAlignment="1">
      <alignment horizontal="center" vertical="center"/>
    </xf>
    <xf numFmtId="3" fontId="3" fillId="5" borderId="28"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4" fillId="2" borderId="16" xfId="0" applyFont="1" applyFill="1" applyBorder="1" applyAlignment="1">
      <alignment horizontal="center" vertical="center"/>
    </xf>
    <xf numFmtId="0" fontId="3" fillId="5" borderId="12"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0" xfId="0" applyAlignment="1">
      <alignment vertical="center"/>
    </xf>
    <xf numFmtId="0" fontId="3" fillId="2" borderId="27" xfId="0" applyFont="1" applyFill="1" applyBorder="1" applyAlignment="1">
      <alignment horizontal="center" vertical="center"/>
    </xf>
    <xf numFmtId="3" fontId="3" fillId="2" borderId="28" xfId="0" applyNumberFormat="1" applyFont="1" applyFill="1" applyBorder="1" applyAlignment="1">
      <alignment horizontal="center" vertical="center"/>
    </xf>
    <xf numFmtId="3" fontId="3" fillId="2" borderId="5" xfId="0" applyNumberFormat="1" applyFont="1" applyFill="1" applyBorder="1" applyAlignment="1">
      <alignment horizontal="center" vertical="center"/>
    </xf>
    <xf numFmtId="10" fontId="0" fillId="0" borderId="0" xfId="0" applyNumberFormat="1"/>
    <xf numFmtId="0" fontId="3" fillId="3" borderId="0" xfId="0" applyFont="1" applyFill="1" applyAlignment="1">
      <alignment vertical="center"/>
    </xf>
    <xf numFmtId="3" fontId="30" fillId="3" borderId="0" xfId="0" applyNumberFormat="1" applyFont="1" applyFill="1" applyAlignment="1">
      <alignment horizontal="center" vertical="center"/>
    </xf>
    <xf numFmtId="3" fontId="29" fillId="3" borderId="0" xfId="0" applyNumberFormat="1" applyFont="1" applyFill="1" applyAlignment="1">
      <alignment horizontal="center" vertical="center"/>
    </xf>
    <xf numFmtId="9" fontId="24" fillId="3" borderId="3" xfId="0" applyNumberFormat="1" applyFont="1" applyFill="1" applyBorder="1" applyAlignment="1">
      <alignment horizontal="center" vertical="center"/>
    </xf>
    <xf numFmtId="3" fontId="4" fillId="3" borderId="53" xfId="0" applyNumberFormat="1" applyFont="1" applyFill="1" applyBorder="1" applyAlignment="1">
      <alignment horizontal="center" vertical="center"/>
    </xf>
    <xf numFmtId="0" fontId="1" fillId="3" borderId="0" xfId="0" applyFont="1" applyFill="1" applyAlignment="1">
      <alignment vertical="center" wrapText="1"/>
    </xf>
    <xf numFmtId="1" fontId="3" fillId="2" borderId="0" xfId="0" applyNumberFormat="1" applyFont="1" applyFill="1" applyAlignment="1">
      <alignment horizontal="center" vertical="center" wrapText="1"/>
    </xf>
    <xf numFmtId="0" fontId="3" fillId="2" borderId="4" xfId="0" applyFont="1" applyFill="1" applyBorder="1" applyAlignment="1">
      <alignment horizontal="center" vertical="center" wrapText="1"/>
    </xf>
    <xf numFmtId="0" fontId="32" fillId="0" borderId="0" xfId="0" applyFont="1"/>
    <xf numFmtId="0" fontId="9" fillId="0" borderId="0" xfId="0" applyFont="1" applyAlignment="1">
      <alignment horizontal="center"/>
    </xf>
    <xf numFmtId="4" fontId="5" fillId="2" borderId="13" xfId="0" applyNumberFormat="1" applyFont="1" applyFill="1" applyBorder="1" applyAlignment="1">
      <alignment horizontal="center" vertical="center"/>
    </xf>
    <xf numFmtId="49" fontId="9" fillId="0" borderId="0" xfId="0" applyNumberFormat="1" applyFont="1"/>
    <xf numFmtId="0" fontId="5" fillId="2" borderId="15" xfId="0" applyFont="1" applyFill="1" applyBorder="1" applyAlignment="1">
      <alignment vertical="center"/>
    </xf>
    <xf numFmtId="0" fontId="5" fillId="2" borderId="0" xfId="0" applyFont="1" applyFill="1" applyAlignment="1">
      <alignment horizontal="center" vertical="center"/>
    </xf>
    <xf numFmtId="1" fontId="5" fillId="2" borderId="0" xfId="0" applyNumberFormat="1" applyFont="1" applyFill="1" applyAlignment="1">
      <alignment horizontal="center" vertical="center"/>
    </xf>
    <xf numFmtId="3" fontId="5" fillId="2" borderId="5" xfId="0" applyNumberFormat="1" applyFont="1" applyFill="1" applyBorder="1" applyAlignment="1">
      <alignment horizontal="center" vertical="center"/>
    </xf>
    <xf numFmtId="9" fontId="5" fillId="2" borderId="0" xfId="0" applyNumberFormat="1" applyFont="1" applyFill="1" applyAlignment="1">
      <alignment horizontal="center" vertical="center"/>
    </xf>
    <xf numFmtId="9" fontId="5" fillId="2" borderId="0" xfId="1" applyFont="1" applyFill="1" applyAlignment="1">
      <alignment horizontal="center" vertical="center"/>
    </xf>
    <xf numFmtId="1" fontId="5" fillId="2" borderId="3" xfId="0" applyNumberFormat="1" applyFont="1" applyFill="1" applyBorder="1" applyAlignment="1">
      <alignment horizontal="center" vertical="center"/>
    </xf>
    <xf numFmtId="9" fontId="5" fillId="2" borderId="3" xfId="0" applyNumberFormat="1" applyFont="1" applyFill="1" applyBorder="1" applyAlignment="1">
      <alignment horizontal="center" vertical="center"/>
    </xf>
    <xf numFmtId="0" fontId="5" fillId="2" borderId="16" xfId="0" applyFont="1" applyFill="1" applyBorder="1" applyAlignment="1">
      <alignment vertical="center"/>
    </xf>
    <xf numFmtId="2" fontId="5" fillId="2" borderId="0" xfId="0" applyNumberFormat="1" applyFont="1" applyFill="1" applyAlignment="1">
      <alignment horizontal="center" vertical="center"/>
    </xf>
    <xf numFmtId="9" fontId="5" fillId="2" borderId="0" xfId="1" applyFont="1" applyFill="1" applyBorder="1" applyAlignment="1">
      <alignment horizontal="center" vertical="center"/>
    </xf>
    <xf numFmtId="0" fontId="6" fillId="2" borderId="14" xfId="0" applyFont="1" applyFill="1" applyBorder="1" applyAlignment="1">
      <alignment vertical="center"/>
    </xf>
    <xf numFmtId="1" fontId="6" fillId="2" borderId="1" xfId="0" applyNumberFormat="1" applyFont="1" applyFill="1" applyBorder="1" applyAlignment="1">
      <alignment horizontal="center" vertical="center"/>
    </xf>
    <xf numFmtId="1" fontId="6" fillId="2" borderId="4" xfId="0" applyNumberFormat="1" applyFont="1" applyFill="1" applyBorder="1" applyAlignment="1">
      <alignment horizontal="center" vertical="center"/>
    </xf>
    <xf numFmtId="9" fontId="6" fillId="2" borderId="4" xfId="0" applyNumberFormat="1" applyFont="1" applyFill="1" applyBorder="1" applyAlignment="1">
      <alignment horizontal="center" vertical="center"/>
    </xf>
    <xf numFmtId="1" fontId="6" fillId="2" borderId="8"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9" fontId="5" fillId="2" borderId="8" xfId="0" applyNumberFormat="1" applyFont="1" applyFill="1" applyBorder="1" applyAlignment="1">
      <alignment horizontal="center" vertical="center"/>
    </xf>
    <xf numFmtId="9" fontId="5" fillId="2" borderId="8" xfId="1" applyFont="1" applyFill="1" applyBorder="1" applyAlignment="1">
      <alignment horizontal="center" vertical="center"/>
    </xf>
    <xf numFmtId="9" fontId="5" fillId="2" borderId="7" xfId="0" applyNumberFormat="1" applyFont="1" applyFill="1" applyBorder="1" applyAlignment="1">
      <alignment horizontal="center" vertical="center"/>
    </xf>
    <xf numFmtId="0" fontId="6" fillId="5" borderId="9" xfId="0" applyFont="1" applyFill="1" applyBorder="1" applyAlignment="1">
      <alignment vertical="center"/>
    </xf>
    <xf numFmtId="3" fontId="6" fillId="5" borderId="2" xfId="0" applyNumberFormat="1" applyFont="1" applyFill="1" applyBorder="1" applyAlignment="1">
      <alignment vertical="center"/>
    </xf>
    <xf numFmtId="0" fontId="6" fillId="5" borderId="2" xfId="0" applyFont="1" applyFill="1" applyBorder="1" applyAlignment="1">
      <alignment vertical="center"/>
    </xf>
    <xf numFmtId="3" fontId="6" fillId="2" borderId="9" xfId="0" applyNumberFormat="1" applyFont="1" applyFill="1" applyBorder="1" applyAlignment="1">
      <alignment horizontal="center" vertical="center"/>
    </xf>
    <xf numFmtId="0" fontId="6" fillId="5" borderId="2" xfId="0" applyFont="1" applyFill="1" applyBorder="1" applyAlignment="1">
      <alignment horizontal="center" vertical="center"/>
    </xf>
    <xf numFmtId="0" fontId="6" fillId="5" borderId="10" xfId="0" applyFont="1" applyFill="1" applyBorder="1" applyAlignment="1">
      <alignment horizontal="center" vertical="center"/>
    </xf>
    <xf numFmtId="1" fontId="0" fillId="0" borderId="0" xfId="0" applyNumberFormat="1"/>
    <xf numFmtId="17" fontId="5" fillId="2" borderId="5"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3" fontId="5" fillId="8" borderId="1" xfId="0" applyNumberFormat="1" applyFont="1" applyFill="1" applyBorder="1" applyAlignment="1">
      <alignment horizontal="center" vertical="center"/>
    </xf>
    <xf numFmtId="9" fontId="5" fillId="8" borderId="1" xfId="0" applyNumberFormat="1" applyFont="1" applyFill="1" applyBorder="1" applyAlignment="1">
      <alignment horizontal="center" vertical="center"/>
    </xf>
    <xf numFmtId="166" fontId="5" fillId="8" borderId="1" xfId="0" applyNumberFormat="1" applyFont="1" applyFill="1" applyBorder="1" applyAlignment="1">
      <alignment horizontal="center" vertical="center"/>
    </xf>
    <xf numFmtId="166" fontId="5" fillId="8" borderId="4" xfId="0" applyNumberFormat="1" applyFont="1" applyFill="1" applyBorder="1" applyAlignment="1">
      <alignment horizontal="center" vertical="center"/>
    </xf>
    <xf numFmtId="9" fontId="5" fillId="8" borderId="4" xfId="0" applyNumberFormat="1" applyFont="1" applyFill="1" applyBorder="1" applyAlignment="1">
      <alignment horizontal="center" vertical="center"/>
    </xf>
    <xf numFmtId="0" fontId="5" fillId="0" borderId="6" xfId="0" applyFont="1" applyBorder="1" applyAlignment="1">
      <alignment vertical="center"/>
    </xf>
    <xf numFmtId="0" fontId="5" fillId="2" borderId="5" xfId="0" applyFont="1" applyFill="1" applyBorder="1" applyAlignment="1">
      <alignment horizontal="center" vertical="center"/>
    </xf>
    <xf numFmtId="14" fontId="5" fillId="7" borderId="0" xfId="0" applyNumberFormat="1" applyFont="1" applyFill="1" applyAlignment="1">
      <alignment horizontal="center" vertical="center"/>
    </xf>
    <xf numFmtId="166" fontId="5" fillId="2" borderId="0" xfId="0" applyNumberFormat="1" applyFont="1" applyFill="1" applyAlignment="1">
      <alignment horizontal="center" vertical="center"/>
    </xf>
    <xf numFmtId="166" fontId="5" fillId="2" borderId="3" xfId="0" applyNumberFormat="1" applyFont="1" applyFill="1" applyBorder="1" applyAlignment="1">
      <alignment horizontal="center" vertical="center"/>
    </xf>
    <xf numFmtId="3" fontId="5" fillId="0" borderId="0" xfId="0" applyNumberFormat="1" applyFont="1" applyAlignment="1">
      <alignment horizontal="left" vertical="center" wrapText="1"/>
    </xf>
    <xf numFmtId="1" fontId="5" fillId="7" borderId="5" xfId="0" applyNumberFormat="1" applyFont="1" applyFill="1" applyBorder="1" applyAlignment="1">
      <alignment horizontal="center" vertical="center"/>
    </xf>
    <xf numFmtId="1" fontId="5" fillId="2" borderId="5"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5" fillId="2" borderId="3" xfId="0" applyNumberFormat="1" applyFont="1" applyFill="1" applyBorder="1" applyAlignment="1">
      <alignment horizontal="center" vertical="center"/>
    </xf>
    <xf numFmtId="0" fontId="0" fillId="0" borderId="8" xfId="0" applyBorder="1"/>
    <xf numFmtId="0" fontId="6" fillId="5" borderId="6" xfId="0" applyFont="1" applyFill="1" applyBorder="1" applyAlignment="1">
      <alignment vertical="center"/>
    </xf>
    <xf numFmtId="3" fontId="6" fillId="5" borderId="6" xfId="0" applyNumberFormat="1" applyFont="1" applyFill="1" applyBorder="1" applyAlignment="1">
      <alignment horizontal="center" vertical="center"/>
    </xf>
    <xf numFmtId="3" fontId="5" fillId="5" borderId="0" xfId="0" applyNumberFormat="1" applyFont="1" applyFill="1" applyAlignment="1">
      <alignment horizontal="center" vertical="center"/>
    </xf>
    <xf numFmtId="0" fontId="5" fillId="5" borderId="0" xfId="0" applyFont="1" applyFill="1" applyAlignment="1">
      <alignment horizontal="center" vertical="center"/>
    </xf>
    <xf numFmtId="1" fontId="5" fillId="5" borderId="0" xfId="0" applyNumberFormat="1" applyFont="1" applyFill="1" applyAlignment="1">
      <alignment horizontal="center" vertical="center"/>
    </xf>
    <xf numFmtId="9" fontId="5" fillId="5" borderId="15" xfId="0" applyNumberFormat="1" applyFont="1" applyFill="1" applyBorder="1" applyAlignment="1">
      <alignment horizontal="center" vertical="center"/>
    </xf>
    <xf numFmtId="1" fontId="5" fillId="0" borderId="0" xfId="0" applyNumberFormat="1" applyFont="1" applyAlignment="1">
      <alignment horizontal="center" vertical="center"/>
    </xf>
    <xf numFmtId="0" fontId="6" fillId="2" borderId="12" xfId="0" applyFont="1" applyFill="1" applyBorder="1" applyAlignment="1">
      <alignment vertical="center"/>
    </xf>
    <xf numFmtId="0" fontId="6" fillId="5" borderId="12" xfId="0" applyFont="1" applyFill="1" applyBorder="1" applyAlignment="1">
      <alignment vertical="center"/>
    </xf>
    <xf numFmtId="3" fontId="5" fillId="5" borderId="7" xfId="0" applyNumberFormat="1" applyFont="1" applyFill="1" applyBorder="1" applyAlignment="1">
      <alignment horizontal="center" vertical="center"/>
    </xf>
    <xf numFmtId="165" fontId="6" fillId="5" borderId="7" xfId="0" applyNumberFormat="1" applyFont="1" applyFill="1" applyBorder="1" applyAlignment="1">
      <alignment horizontal="center" vertical="center"/>
    </xf>
    <xf numFmtId="0" fontId="5" fillId="2" borderId="1" xfId="0" applyFont="1" applyFill="1" applyBorder="1" applyAlignment="1">
      <alignment horizontal="center" vertical="center"/>
    </xf>
    <xf numFmtId="3" fontId="5" fillId="2" borderId="1" xfId="0" applyNumberFormat="1" applyFont="1" applyFill="1" applyBorder="1" applyAlignment="1">
      <alignment horizontal="center" vertical="center"/>
    </xf>
    <xf numFmtId="3" fontId="5" fillId="2" borderId="6" xfId="0" applyNumberFormat="1" applyFont="1" applyFill="1" applyBorder="1" applyAlignment="1">
      <alignment horizontal="center" vertical="center"/>
    </xf>
    <xf numFmtId="9" fontId="5" fillId="2" borderId="4" xfId="0" applyNumberFormat="1" applyFont="1" applyFill="1" applyBorder="1" applyAlignment="1">
      <alignment horizontal="center" vertical="center"/>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xf>
    <xf numFmtId="0" fontId="5" fillId="2" borderId="5" xfId="0" applyFont="1" applyFill="1" applyBorder="1" applyAlignment="1">
      <alignment horizontal="left" vertical="center"/>
    </xf>
    <xf numFmtId="0" fontId="5" fillId="2" borderId="8" xfId="0" applyFont="1" applyFill="1" applyBorder="1" applyAlignment="1">
      <alignment vertical="center"/>
    </xf>
    <xf numFmtId="3" fontId="6" fillId="2" borderId="8" xfId="0" applyNumberFormat="1" applyFont="1" applyFill="1" applyBorder="1" applyAlignment="1">
      <alignment horizontal="center" vertical="center"/>
    </xf>
    <xf numFmtId="3" fontId="6" fillId="2" borderId="4" xfId="0" applyNumberFormat="1" applyFont="1" applyFill="1" applyBorder="1" applyAlignment="1">
      <alignment horizontal="center" vertical="center"/>
    </xf>
    <xf numFmtId="3" fontId="5" fillId="2" borderId="7" xfId="0" applyNumberFormat="1" applyFont="1" applyFill="1" applyBorder="1" applyAlignment="1">
      <alignment horizontal="center" vertical="center"/>
    </xf>
    <xf numFmtId="3" fontId="6" fillId="2" borderId="2" xfId="0" applyNumberFormat="1" applyFont="1" applyFill="1" applyBorder="1" applyAlignment="1">
      <alignment horizontal="center" vertical="center"/>
    </xf>
    <xf numFmtId="3" fontId="6" fillId="2" borderId="10" xfId="0" applyNumberFormat="1" applyFont="1" applyFill="1" applyBorder="1" applyAlignment="1">
      <alignment horizontal="center" vertical="center"/>
    </xf>
    <xf numFmtId="0" fontId="33" fillId="0" borderId="0" xfId="0" applyFont="1"/>
    <xf numFmtId="0" fontId="34" fillId="0" borderId="0" xfId="0" applyFont="1"/>
    <xf numFmtId="0" fontId="35" fillId="0" borderId="0" xfId="0" applyFont="1"/>
    <xf numFmtId="164" fontId="3" fillId="2" borderId="0" xfId="1" applyNumberFormat="1" applyFont="1" applyFill="1" applyBorder="1" applyAlignment="1">
      <alignment horizontal="center" vertical="center" wrapText="1"/>
    </xf>
    <xf numFmtId="0" fontId="24" fillId="2" borderId="16" xfId="0" applyFont="1" applyFill="1" applyBorder="1" applyAlignment="1">
      <alignment horizontal="left" vertical="center" wrapText="1"/>
    </xf>
    <xf numFmtId="3" fontId="4" fillId="2" borderId="6" xfId="0" applyNumberFormat="1" applyFont="1" applyFill="1" applyBorder="1" applyAlignment="1">
      <alignment horizontal="center" vertical="center"/>
    </xf>
    <xf numFmtId="3" fontId="4" fillId="2" borderId="5" xfId="0" applyNumberFormat="1" applyFont="1" applyFill="1" applyBorder="1" applyAlignment="1">
      <alignment vertical="center"/>
    </xf>
    <xf numFmtId="3" fontId="4" fillId="2" borderId="8" xfId="0" applyNumberFormat="1" applyFont="1" applyFill="1" applyBorder="1" applyAlignment="1">
      <alignment horizontal="center" vertical="center"/>
    </xf>
    <xf numFmtId="170" fontId="5" fillId="2" borderId="7" xfId="0" applyNumberFormat="1" applyFont="1" applyFill="1" applyBorder="1" applyAlignment="1">
      <alignment horizontal="center" vertical="center"/>
    </xf>
    <xf numFmtId="0" fontId="28" fillId="3" borderId="43" xfId="0" applyFont="1" applyFill="1" applyBorder="1" applyAlignment="1">
      <alignment horizontal="center" vertical="center" wrapText="1"/>
    </xf>
    <xf numFmtId="9" fontId="24" fillId="2" borderId="0" xfId="0" applyNumberFormat="1" applyFont="1" applyFill="1" applyAlignment="1">
      <alignment horizontal="center" vertical="center"/>
    </xf>
    <xf numFmtId="0" fontId="0" fillId="0" borderId="5" xfId="0" applyBorder="1"/>
    <xf numFmtId="3" fontId="29" fillId="2" borderId="12" xfId="0" applyNumberFormat="1" applyFont="1" applyFill="1" applyBorder="1" applyAlignment="1">
      <alignment horizontal="center" vertical="center"/>
    </xf>
    <xf numFmtId="0" fontId="1" fillId="3" borderId="55" xfId="0" applyFont="1" applyFill="1" applyBorder="1" applyAlignment="1">
      <alignment horizontal="center" vertical="center" wrapText="1"/>
    </xf>
    <xf numFmtId="9" fontId="28" fillId="3" borderId="3" xfId="0" applyNumberFormat="1" applyFont="1" applyFill="1" applyBorder="1" applyAlignment="1">
      <alignment horizontal="center" vertical="center" wrapText="1"/>
    </xf>
    <xf numFmtId="0" fontId="2" fillId="3" borderId="55" xfId="0" applyFont="1" applyFill="1" applyBorder="1" applyAlignment="1">
      <alignment vertical="center"/>
    </xf>
    <xf numFmtId="0" fontId="1" fillId="3" borderId="56" xfId="0" applyFont="1" applyFill="1" applyBorder="1" applyAlignment="1">
      <alignment horizontal="center" vertical="center" wrapText="1"/>
    </xf>
    <xf numFmtId="9" fontId="1" fillId="3" borderId="11" xfId="0" applyNumberFormat="1" applyFont="1" applyFill="1" applyBorder="1" applyAlignment="1">
      <alignment horizontal="center" vertical="center" wrapText="1"/>
    </xf>
    <xf numFmtId="3" fontId="5" fillId="8" borderId="5" xfId="0" applyNumberFormat="1" applyFont="1" applyFill="1" applyBorder="1" applyAlignment="1">
      <alignment horizontal="center" vertical="center"/>
    </xf>
    <xf numFmtId="0" fontId="2" fillId="3" borderId="8" xfId="0" applyFont="1" applyFill="1" applyBorder="1" applyAlignment="1">
      <alignment vertical="center" wrapText="1"/>
    </xf>
    <xf numFmtId="0" fontId="1" fillId="3" borderId="2" xfId="0" applyFont="1" applyFill="1" applyBorder="1" applyAlignment="1">
      <alignment horizontal="center" vertical="center" wrapText="1"/>
    </xf>
    <xf numFmtId="164" fontId="5" fillId="2" borderId="0" xfId="1" applyNumberFormat="1" applyFont="1" applyFill="1" applyAlignment="1">
      <alignment horizontal="center" vertical="center"/>
    </xf>
    <xf numFmtId="0" fontId="5" fillId="2" borderId="2" xfId="0" applyFont="1" applyFill="1" applyBorder="1" applyAlignment="1">
      <alignment horizontal="center" vertical="center"/>
    </xf>
    <xf numFmtId="3" fontId="5" fillId="2" borderId="2" xfId="0" applyNumberFormat="1" applyFont="1" applyFill="1" applyBorder="1" applyAlignment="1">
      <alignment horizontal="center" vertical="center"/>
    </xf>
    <xf numFmtId="3" fontId="5" fillId="2" borderId="9" xfId="0" applyNumberFormat="1" applyFont="1" applyFill="1" applyBorder="1" applyAlignment="1">
      <alignment horizontal="center" vertical="center"/>
    </xf>
    <xf numFmtId="9" fontId="5" fillId="2" borderId="10" xfId="0" applyNumberFormat="1" applyFont="1" applyFill="1" applyBorder="1" applyAlignment="1">
      <alignment horizontal="center" vertical="center"/>
    </xf>
    <xf numFmtId="0" fontId="6" fillId="5" borderId="13" xfId="0" applyFont="1" applyFill="1" applyBorder="1" applyAlignment="1">
      <alignment horizontal="center" vertical="center"/>
    </xf>
    <xf numFmtId="0" fontId="3" fillId="2" borderId="16" xfId="0" applyFont="1" applyFill="1" applyBorder="1" applyAlignment="1">
      <alignment horizontal="left" vertical="center" wrapText="1"/>
    </xf>
    <xf numFmtId="0" fontId="1" fillId="3" borderId="4" xfId="0" applyFont="1" applyFill="1" applyBorder="1" applyAlignment="1">
      <alignment horizontal="center" vertical="center" wrapText="1"/>
    </xf>
    <xf numFmtId="37" fontId="3" fillId="2" borderId="0" xfId="0" applyNumberFormat="1" applyFont="1" applyFill="1" applyAlignment="1">
      <alignment horizontal="center" vertical="center"/>
    </xf>
    <xf numFmtId="3" fontId="3" fillId="2" borderId="10" xfId="0" applyNumberFormat="1" applyFont="1" applyFill="1" applyBorder="1" applyAlignment="1">
      <alignment horizontal="center" vertical="center"/>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0" fontId="17" fillId="0" borderId="0" xfId="0" applyFont="1" applyAlignment="1">
      <alignment horizontal="left" vertical="center" wrapText="1"/>
    </xf>
    <xf numFmtId="0" fontId="2" fillId="3" borderId="5" xfId="0" applyFont="1" applyFill="1" applyBorder="1" applyAlignment="1">
      <alignment horizontal="left" vertical="center"/>
    </xf>
    <xf numFmtId="0" fontId="1" fillId="3" borderId="0" xfId="0" applyFont="1" applyFill="1" applyAlignment="1">
      <alignment horizontal="center" vertical="center" wrapText="1"/>
    </xf>
    <xf numFmtId="0" fontId="1" fillId="3" borderId="18"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48"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49" xfId="0" applyFont="1" applyFill="1" applyBorder="1" applyAlignment="1">
      <alignment horizontal="center" vertical="center" wrapText="1"/>
    </xf>
    <xf numFmtId="0" fontId="2" fillId="3" borderId="40" xfId="0" applyFont="1" applyFill="1" applyBorder="1" applyAlignment="1">
      <alignment horizontal="center" vertical="center"/>
    </xf>
    <xf numFmtId="0" fontId="2" fillId="3" borderId="19" xfId="0" applyFont="1" applyFill="1" applyBorder="1" applyAlignment="1">
      <alignment horizontal="center" vertical="center"/>
    </xf>
    <xf numFmtId="0" fontId="28" fillId="3" borderId="0" xfId="0" applyFont="1" applyFill="1" applyAlignment="1">
      <alignment horizontal="center" vertical="center" wrapText="1"/>
    </xf>
    <xf numFmtId="0" fontId="28" fillId="3" borderId="1"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2" fillId="3" borderId="53" xfId="0" applyFont="1" applyFill="1" applyBorder="1" applyAlignment="1">
      <alignment horizontal="center" vertical="center"/>
    </xf>
    <xf numFmtId="0" fontId="2" fillId="3" borderId="54" xfId="0" applyFont="1" applyFill="1" applyBorder="1" applyAlignment="1">
      <alignment horizontal="center" vertical="center"/>
    </xf>
    <xf numFmtId="0" fontId="25" fillId="0" borderId="0" xfId="0" applyFont="1" applyAlignment="1">
      <alignment horizontal="center" vertical="center" wrapText="1"/>
    </xf>
    <xf numFmtId="0" fontId="1" fillId="3" borderId="11" xfId="0" applyFont="1" applyFill="1" applyBorder="1" applyAlignment="1">
      <alignment horizontal="center" vertical="center" wrapText="1"/>
    </xf>
    <xf numFmtId="1" fontId="5" fillId="0" borderId="12" xfId="0" applyNumberFormat="1" applyFont="1" applyBorder="1" applyAlignment="1">
      <alignment horizontal="left" vertical="center"/>
    </xf>
    <xf numFmtId="1" fontId="5" fillId="0" borderId="8" xfId="0" applyNumberFormat="1" applyFont="1" applyBorder="1" applyAlignment="1">
      <alignment horizontal="left" vertical="center"/>
    </xf>
    <xf numFmtId="0" fontId="2" fillId="6" borderId="6"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8" xfId="0" applyFont="1" applyFill="1" applyBorder="1" applyAlignment="1">
      <alignment horizontal="center" vertical="center" wrapText="1"/>
    </xf>
    <xf numFmtId="0" fontId="2" fillId="6" borderId="0" xfId="0" applyFont="1" applyFill="1" applyAlignment="1">
      <alignment horizontal="center" vertical="center"/>
    </xf>
    <xf numFmtId="0" fontId="3" fillId="2" borderId="51"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15" xfId="0" applyFont="1" applyFill="1" applyBorder="1" applyAlignment="1">
      <alignment vertical="center"/>
    </xf>
  </cellXfs>
  <cellStyles count="5">
    <cellStyle name="Comma 2" xfId="4" xr:uid="{9CB8CF82-1CAE-4707-A8BD-CE425B1E7BA0}"/>
    <cellStyle name="Normal" xfId="0" builtinId="0"/>
    <cellStyle name="Normal 2" xfId="3" xr:uid="{8BE77E32-B4AD-489F-AFFE-C3C8686290EE}"/>
    <cellStyle name="Normal 4" xfId="2" xr:uid="{A04E39F8-5EB6-4D49-9233-37F6B2A8DF06}"/>
    <cellStyle name="Percent" xfId="1" builtinId="5"/>
  </cellStyles>
  <dxfs count="0"/>
  <tableStyles count="0" defaultTableStyle="TableStyleMedium2" defaultPivotStyle="PivotStyleLight16"/>
  <colors>
    <mruColors>
      <color rgb="FF132547"/>
      <color rgb="FF76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985177944555925E-2"/>
          <c:y val="2.3707056101149777E-2"/>
          <c:w val="0.96813692778359972"/>
          <c:h val="0.85079853185930088"/>
        </c:manualLayout>
      </c:layout>
      <c:barChart>
        <c:barDir val="col"/>
        <c:grouping val="stacked"/>
        <c:varyColors val="0"/>
        <c:ser>
          <c:idx val="0"/>
          <c:order val="0"/>
          <c:tx>
            <c:strRef>
              <c:f>'Mature Portfolio Financials'!$L$104</c:f>
              <c:strCache>
                <c:ptCount val="1"/>
                <c:pt idx="0">
                  <c:v>Operating</c:v>
                </c:pt>
              </c:strCache>
            </c:strRef>
          </c:tx>
          <c:spPr>
            <a:solidFill>
              <a:srgbClr val="1325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'Mature Portfolio Financials'!$M$103:$Q$103</c:f>
              <c:numCache>
                <c:formatCode>General</c:formatCode>
                <c:ptCount val="5"/>
                <c:pt idx="0">
                  <c:v>2021</c:v>
                </c:pt>
                <c:pt idx="1">
                  <c:v>2022</c:v>
                </c:pt>
                <c:pt idx="2">
                  <c:v>2023</c:v>
                </c:pt>
                <c:pt idx="3">
                  <c:v>2024</c:v>
                </c:pt>
                <c:pt idx="4">
                  <c:v>2025</c:v>
                </c:pt>
              </c:numCache>
            </c:numRef>
          </c:cat>
          <c:val>
            <c:numRef>
              <c:f>'Mature Portfolio Financials'!$M$104:$Q$104</c:f>
              <c:numCache>
                <c:formatCode>#,##0</c:formatCode>
                <c:ptCount val="5"/>
                <c:pt idx="0">
                  <c:v>612</c:v>
                </c:pt>
                <c:pt idx="1">
                  <c:v>1421</c:v>
                </c:pt>
                <c:pt idx="2">
                  <c:v>1550</c:v>
                </c:pt>
                <c:pt idx="3">
                  <c:v>1550</c:v>
                </c:pt>
                <c:pt idx="4">
                  <c:v>1550</c:v>
                </c:pt>
              </c:numCache>
            </c:numRef>
          </c:val>
          <c:extLst>
            <c:ext xmlns:c16="http://schemas.microsoft.com/office/drawing/2014/chart" uri="{C3380CC4-5D6E-409C-BE32-E72D297353CC}">
              <c16:uniqueId val="{00000000-0734-4E34-A841-0200D04EE2F1}"/>
            </c:ext>
          </c:extLst>
        </c:ser>
        <c:ser>
          <c:idx val="1"/>
          <c:order val="1"/>
          <c:tx>
            <c:strRef>
              <c:f>'Mature Portfolio Financials'!$L$105</c:f>
              <c:strCache>
                <c:ptCount val="1"/>
                <c:pt idx="0">
                  <c:v>Under construction</c:v>
                </c:pt>
              </c:strCache>
            </c:strRef>
          </c:tx>
          <c:spPr>
            <a:solidFill>
              <a:schemeClr val="accent5">
                <a:lumMod val="75000"/>
              </a:schemeClr>
            </a:solidFill>
            <a:ln>
              <a:noFill/>
            </a:ln>
            <a:effectLst/>
          </c:spPr>
          <c:invertIfNegative val="0"/>
          <c:dLbls>
            <c:dLbl>
              <c:idx val="2"/>
              <c:layout>
                <c:manualLayout>
                  <c:x val="2.3421164544561624E-3"/>
                  <c:y val="-3.398867044318560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EC-4E06-AA3F-2BF01ECA72FB}"/>
                </c:ext>
              </c:extLst>
            </c:dLbl>
            <c:dLbl>
              <c:idx val="3"/>
              <c:spPr>
                <a:noFill/>
                <a:ln>
                  <a:noFill/>
                </a:ln>
                <a:effectLst/>
              </c:spPr>
              <c:txPr>
                <a:bodyPr rot="0" spcFirstLastPara="1" vertOverflow="ellipsis" vert="horz" wrap="square" lIns="38100" tIns="19050" rIns="38100" bIns="19050" anchor="ctr" anchorCtr="1">
                  <a:noAutofit/>
                </a:bodyPr>
                <a:lstStyle/>
                <a:p>
                  <a:pPr>
                    <a:defRPr sz="1400" b="0" i="0" u="none" strike="noStrike" baseline="0">
                      <a:solidFill>
                        <a:schemeClr val="bg1"/>
                      </a:solidFill>
                      <a:latin typeface="+mn-lt"/>
                      <a:ea typeface="+mn-ea"/>
                      <a:cs typeface="+mn-cs"/>
                    </a:defRPr>
                  </a:pPr>
                  <a:endParaRPr lang="en-IL"/>
                </a:p>
              </c:txPr>
              <c:dLblPos val="inBase"/>
              <c:showLegendKey val="0"/>
              <c:showVal val="1"/>
              <c:showCatName val="0"/>
              <c:showSerName val="0"/>
              <c:showPercent val="0"/>
              <c:showBubbleSize val="0"/>
              <c:extLst>
                <c:ext xmlns:c15="http://schemas.microsoft.com/office/drawing/2012/chart" uri="{CE6537A1-D6FC-4f65-9D91-7224C49458BB}">
                  <c15:layout>
                    <c:manualLayout>
                      <c:w val="5.2462061659598651E-2"/>
                      <c:h val="0.10713638405460246"/>
                    </c:manualLayout>
                  </c15:layout>
                </c:ext>
                <c:ext xmlns:c16="http://schemas.microsoft.com/office/drawing/2014/chart" uri="{C3380CC4-5D6E-409C-BE32-E72D297353CC}">
                  <c16:uniqueId val="{00000000-354A-42B5-B0B5-CF7F3FC2AFE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mn-lt"/>
                    <a:ea typeface="+mn-ea"/>
                    <a:cs typeface="+mn-cs"/>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'Mature Portfolio Financials'!$M$103:$Q$103</c:f>
              <c:numCache>
                <c:formatCode>General</c:formatCode>
                <c:ptCount val="5"/>
                <c:pt idx="0">
                  <c:v>2021</c:v>
                </c:pt>
                <c:pt idx="1">
                  <c:v>2022</c:v>
                </c:pt>
                <c:pt idx="2">
                  <c:v>2023</c:v>
                </c:pt>
                <c:pt idx="3">
                  <c:v>2024</c:v>
                </c:pt>
                <c:pt idx="4">
                  <c:v>2025</c:v>
                </c:pt>
              </c:numCache>
            </c:numRef>
          </c:cat>
          <c:val>
            <c:numRef>
              <c:f>'Mature Portfolio Financials'!$M$105:$Q$105</c:f>
              <c:numCache>
                <c:formatCode>#,##0</c:formatCode>
                <c:ptCount val="5"/>
                <c:pt idx="0">
                  <c:v>0</c:v>
                </c:pt>
                <c:pt idx="1">
                  <c:v>0</c:v>
                </c:pt>
                <c:pt idx="2">
                  <c:v>274</c:v>
                </c:pt>
                <c:pt idx="3">
                  <c:v>970</c:v>
                </c:pt>
                <c:pt idx="4">
                  <c:v>970</c:v>
                </c:pt>
              </c:numCache>
            </c:numRef>
          </c:val>
          <c:extLst>
            <c:ext xmlns:c16="http://schemas.microsoft.com/office/drawing/2014/chart" uri="{C3380CC4-5D6E-409C-BE32-E72D297353CC}">
              <c16:uniqueId val="{00000001-0734-4E34-A841-0200D04EE2F1}"/>
            </c:ext>
          </c:extLst>
        </c:ser>
        <c:ser>
          <c:idx val="2"/>
          <c:order val="2"/>
          <c:tx>
            <c:strRef>
              <c:f>'Mature Portfolio Financials'!$L$106</c:f>
              <c:strCache>
                <c:ptCount val="1"/>
                <c:pt idx="0">
                  <c:v>Pre construction</c:v>
                </c:pt>
              </c:strCache>
            </c:strRef>
          </c:tx>
          <c:spPr>
            <a:solidFill>
              <a:srgbClr val="00B050"/>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1-4CEC-4E06-AA3F-2BF01ECA72FB}"/>
                </c:ext>
              </c:extLst>
            </c:dLbl>
            <c:dLbl>
              <c:idx val="3"/>
              <c:layout>
                <c:manualLayout>
                  <c:x val="-2.3421164544561624E-3"/>
                  <c:y val="-7.69398706178400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'Mature Portfolio Financials'!$M$103:$Q$103</c:f>
              <c:numCache>
                <c:formatCode>General</c:formatCode>
                <c:ptCount val="5"/>
                <c:pt idx="0">
                  <c:v>2021</c:v>
                </c:pt>
                <c:pt idx="1">
                  <c:v>2022</c:v>
                </c:pt>
                <c:pt idx="2">
                  <c:v>2023</c:v>
                </c:pt>
                <c:pt idx="3">
                  <c:v>2024</c:v>
                </c:pt>
                <c:pt idx="4">
                  <c:v>2025</c:v>
                </c:pt>
              </c:numCache>
            </c:numRef>
          </c:cat>
          <c:val>
            <c:numRef>
              <c:f>'Mature Portfolio Financials'!$M$106:$Q$106</c:f>
              <c:numCache>
                <c:formatCode>#,##0</c:formatCode>
                <c:ptCount val="5"/>
                <c:pt idx="0">
                  <c:v>0</c:v>
                </c:pt>
                <c:pt idx="1">
                  <c:v>0</c:v>
                </c:pt>
                <c:pt idx="2">
                  <c:v>0</c:v>
                </c:pt>
                <c:pt idx="3">
                  <c:v>250</c:v>
                </c:pt>
                <c:pt idx="4">
                  <c:v>2094</c:v>
                </c:pt>
              </c:numCache>
            </c:numRef>
          </c:val>
          <c:extLst>
            <c:ext xmlns:c16="http://schemas.microsoft.com/office/drawing/2014/chart" uri="{C3380CC4-5D6E-409C-BE32-E72D297353CC}">
              <c16:uniqueId val="{00000002-0734-4E34-A841-0200D04EE2F1}"/>
            </c:ext>
          </c:extLst>
        </c:ser>
        <c:ser>
          <c:idx val="3"/>
          <c:order val="3"/>
          <c:tx>
            <c:strRef>
              <c:f>'Mature Portfolio Financials'!$L$107</c:f>
              <c:strCache>
                <c:ptCount val="1"/>
                <c:pt idx="0">
                  <c:v>Total</c:v>
                </c:pt>
              </c:strCache>
            </c:strRef>
          </c:tx>
          <c:spPr>
            <a:noFill/>
            <a:ln>
              <a:noFill/>
            </a:ln>
            <a:effectLst/>
          </c:spPr>
          <c:invertIfNegative val="0"/>
          <c:dLbls>
            <c:dLbl>
              <c:idx val="2"/>
              <c:layout>
                <c:manualLayout>
                  <c:x val="1.4234636120108945E-3"/>
                  <c:y val="9.36093899768369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5E-462A-9466-78ED4968A40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'Mature Portfolio Financials'!$M$103:$Q$103</c:f>
              <c:numCache>
                <c:formatCode>General</c:formatCode>
                <c:ptCount val="5"/>
                <c:pt idx="0">
                  <c:v>2021</c:v>
                </c:pt>
                <c:pt idx="1">
                  <c:v>2022</c:v>
                </c:pt>
                <c:pt idx="2">
                  <c:v>2023</c:v>
                </c:pt>
                <c:pt idx="3">
                  <c:v>2024</c:v>
                </c:pt>
                <c:pt idx="4">
                  <c:v>2025</c:v>
                </c:pt>
              </c:numCache>
            </c:numRef>
          </c:cat>
          <c:val>
            <c:numRef>
              <c:f>'Mature Portfolio Financials'!$M$107:$Q$107</c:f>
              <c:numCache>
                <c:formatCode>#,##0</c:formatCode>
                <c:ptCount val="5"/>
                <c:pt idx="0">
                  <c:v>612</c:v>
                </c:pt>
                <c:pt idx="1">
                  <c:v>1421</c:v>
                </c:pt>
                <c:pt idx="2">
                  <c:v>1824</c:v>
                </c:pt>
                <c:pt idx="3">
                  <c:v>2769</c:v>
                </c:pt>
                <c:pt idx="4">
                  <c:v>4614</c:v>
                </c:pt>
              </c:numCache>
            </c:numRef>
          </c:val>
          <c:extLst>
            <c:ext xmlns:c16="http://schemas.microsoft.com/office/drawing/2014/chart" uri="{C3380CC4-5D6E-409C-BE32-E72D297353CC}">
              <c16:uniqueId val="{00000006-0734-4E34-A841-0200D04EE2F1}"/>
            </c:ext>
          </c:extLst>
        </c:ser>
        <c:dLbls>
          <c:showLegendKey val="0"/>
          <c:showVal val="1"/>
          <c:showCatName val="0"/>
          <c:showSerName val="0"/>
          <c:showPercent val="0"/>
          <c:showBubbleSize val="0"/>
        </c:dLbls>
        <c:gapWidth val="50"/>
        <c:overlap val="100"/>
        <c:axId val="1512615247"/>
        <c:axId val="1512616911"/>
      </c:barChart>
      <c:catAx>
        <c:axId val="1512615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crossAx val="1512616911"/>
        <c:crosses val="autoZero"/>
        <c:auto val="1"/>
        <c:lblAlgn val="ctr"/>
        <c:lblOffset val="100"/>
        <c:noMultiLvlLbl val="0"/>
      </c:catAx>
      <c:valAx>
        <c:axId val="1512616911"/>
        <c:scaling>
          <c:orientation val="minMax"/>
          <c:max val="5000"/>
        </c:scaling>
        <c:delete val="1"/>
        <c:axPos val="l"/>
        <c:numFmt formatCode="#,##0" sourceLinked="1"/>
        <c:majorTickMark val="none"/>
        <c:minorTickMark val="none"/>
        <c:tickLblPos val="nextTo"/>
        <c:crossAx val="1512615247"/>
        <c:crosses val="autoZero"/>
        <c:crossBetween val="between"/>
      </c:valAx>
      <c:spPr>
        <a:noFill/>
        <a:ln>
          <a:noFill/>
        </a:ln>
        <a:effectLst/>
      </c:spPr>
    </c:plotArea>
    <c:legend>
      <c:legendPos val="t"/>
      <c:legendEntry>
        <c:idx val="3"/>
        <c:delete val="1"/>
      </c:legendEntry>
      <c:layout>
        <c:manualLayout>
          <c:xMode val="edge"/>
          <c:yMode val="edge"/>
          <c:x val="0.22499447814992177"/>
          <c:y val="2.7385659592512872E-2"/>
          <c:w val="0.55015494852323099"/>
          <c:h val="8.966487072616991E-2"/>
        </c:manualLayout>
      </c:layout>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I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20291</xdr:colOff>
      <xdr:row>5</xdr:row>
      <xdr:rowOff>91109</xdr:rowOff>
    </xdr:from>
    <xdr:to>
      <xdr:col>18</xdr:col>
      <xdr:colOff>92765</xdr:colOff>
      <xdr:row>28</xdr:row>
      <xdr:rowOff>162615</xdr:rowOff>
    </xdr:to>
    <xdr:pic>
      <xdr:nvPicPr>
        <xdr:cNvPr id="15" name="Graphic 2">
          <a:extLst>
            <a:ext uri="{FF2B5EF4-FFF2-40B4-BE49-F238E27FC236}">
              <a16:creationId xmlns:a16="http://schemas.microsoft.com/office/drawing/2014/main" id="{71974183-9A46-B018-1FDC-F3296D9261E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978" t="18017" b="6860"/>
        <a:stretch/>
      </xdr:blipFill>
      <xdr:spPr>
        <a:xfrm>
          <a:off x="235639" y="1192696"/>
          <a:ext cx="10092774" cy="43069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12807</xdr:colOff>
      <xdr:row>99</xdr:row>
      <xdr:rowOff>230414</xdr:rowOff>
    </xdr:from>
    <xdr:to>
      <xdr:col>8</xdr:col>
      <xdr:colOff>837212</xdr:colOff>
      <xdr:row>112</xdr:row>
      <xdr:rowOff>89646</xdr:rowOff>
    </xdr:to>
    <xdr:graphicFrame macro="">
      <xdr:nvGraphicFramePr>
        <xdr:cNvPr id="14" name="Chart 1">
          <a:extLst>
            <a:ext uri="{FF2B5EF4-FFF2-40B4-BE49-F238E27FC236}">
              <a16:creationId xmlns:a16="http://schemas.microsoft.com/office/drawing/2014/main" id="{64E4E0F1-66FC-54CD-31F2-C853FD7D1A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22412</xdr:colOff>
      <xdr:row>3</xdr:row>
      <xdr:rowOff>145676</xdr:rowOff>
    </xdr:from>
    <xdr:to>
      <xdr:col>20</xdr:col>
      <xdr:colOff>114300</xdr:colOff>
      <xdr:row>34</xdr:row>
      <xdr:rowOff>150241</xdr:rowOff>
    </xdr:to>
    <xdr:pic>
      <xdr:nvPicPr>
        <xdr:cNvPr id="23" name="Graphic 1">
          <a:extLst>
            <a:ext uri="{FF2B5EF4-FFF2-40B4-BE49-F238E27FC236}">
              <a16:creationId xmlns:a16="http://schemas.microsoft.com/office/drawing/2014/main" id="{E5DC6E98-99A8-EB77-8B02-3DED5AA6004D}"/>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735" t="22" r="3622" b="7678"/>
        <a:stretch/>
      </xdr:blipFill>
      <xdr:spPr>
        <a:xfrm>
          <a:off x="22412" y="717176"/>
          <a:ext cx="10455088" cy="57132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nlightenergy.sharepoint.com/sites/EnlightPortal/Finance/Accounting/Financial%20Statements/2022/12.2022/Financial%20statements/Enlight%20USD%20consolidation%2031.12.22.xlsm" TargetMode="External"/><Relationship Id="rId1" Type="http://schemas.openxmlformats.org/officeDocument/2006/relationships/externalLinkPath" Target="/sites/EnlightPortal/Finance/Accounting/Financial%20Statements/2022/12.2022/Financial%20statements/Enlight%20USD%20consolidation%2031.12.2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nlightenergy.sharepoint.com/sites/EnlightPortal/Finance/Corporate%20Finance/Financial%20Statments/Reports%20&amp;%20presentations/2022/Q4/Tables%20for%20release/Old/Project%20Tables.xlsx" TargetMode="External"/><Relationship Id="rId1" Type="http://schemas.openxmlformats.org/officeDocument/2006/relationships/externalLinkPath" Target="/sites/EnlightPortal/Finance/Corporate%20Finance/Financial%20Statments/Reports%20&amp;%20presentations/2022/Q4/Final/Old/Project%20Table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enlightenergy.sharepoint.com/sites/EnlightPortal/Finance/Corporate%20Finance/Financial%20Statments/Reports%20&amp;%20presentations/2022/Q4/Tables%20for%20release/Old/Project%20Tables%20with%20additional%20data.xlsx" TargetMode="External"/><Relationship Id="rId1" Type="http://schemas.openxmlformats.org/officeDocument/2006/relationships/externalLinkPath" Target="/sites/EnlightPortal/Finance/Corporate%20Finance/Financial%20Statments/Reports%20&amp;%20presentations/2022/Q4/Tables%20for%20release/Old/Project%20Tables%20with%20additional%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z2zLC1tBcUmbO9xmQbfmh3LaiQ1LtptPj8PX0IPderEvdjVQGfsMTof6hknZdFS4" itemId="01V52GHUUVJVCWQ25FFJHIRIWHFUUKFJQL">
      <xxl21:absoluteUrl r:id="rId2"/>
    </xxl21:alternateUrls>
    <sheetNames>
      <sheetName val="General"/>
      <sheetName val="Links"/>
      <sheetName val="מאזן בוחן"/>
      <sheetName val="חייבים"/>
      <sheetName val="זכאים"/>
      <sheetName val="IC-CutOff"/>
      <sheetName val="הכנסות"/>
      <sheetName val="עלות המכר"/>
      <sheetName val="הנהכ"/>
      <sheetName val="מימון"/>
      <sheetName val="הכנסות 1-12.22"/>
      <sheetName val="הכנסות 1-12.2022"/>
      <sheetName val="עלות המכר 1-12.22"/>
      <sheetName val="עלות המכר 1-12.2022"/>
      <sheetName val="הנהכ 1-12.22"/>
      <sheetName val="הנהכ 1-12.2022"/>
      <sheetName val="מימון 1-12.22"/>
      <sheetName val="הכנסות 1-9.22"/>
      <sheetName val="הכנסות 1-6.22"/>
      <sheetName val="הכנסות 1-3.22"/>
      <sheetName val="עלות המכר 1-9.22"/>
      <sheetName val="עלות המכר 1-6.22"/>
      <sheetName val="עלות המכר 1-3.22"/>
      <sheetName val="הנהכ 1-9.22"/>
      <sheetName val="הנהכ 1-6.22"/>
      <sheetName val="הנהכ 1-3.22"/>
      <sheetName val="מימון 1-6.22"/>
      <sheetName val="מימון 1-3.22"/>
      <sheetName val="מימון 1-9.22"/>
      <sheetName val="ESOP"/>
      <sheetName val="פקודות נוספות"/>
      <sheetName val="אנלייט "/>
      <sheetName val="דוח כספי"/>
      <sheetName val="הון עצמי"/>
      <sheetName val="דוח תזרים"/>
      <sheetName val="מגזרים חדש"/>
      <sheetName val="מגזרים NG"/>
      <sheetName val="ניע תזרים"/>
      <sheetName val="מכשירים פיננסים"/>
      <sheetName val="דוח סולו"/>
      <sheetName val="תזרים סולו "/>
      <sheetName val="מובילים + COOP פרפורמה"/>
      <sheetName val="מובילים ניהול"/>
      <sheetName val="השקעות "/>
      <sheetName val="היוון עלויות מימון"/>
      <sheetName val="חישוב רט''מ"/>
      <sheetName val="רווח  הפסד למניה"/>
      <sheetName val="רווחי שותפויות"/>
      <sheetName val="מסים שוטפים"/>
      <sheetName val="מסים נדחים"/>
      <sheetName val="ביאור מסים"/>
      <sheetName val="מכשירים פיננסים- סולו"/>
      <sheetName val="אופציות לעובדים"/>
      <sheetName val="חברות קטנות"/>
      <sheetName val="עמק הרוחות"/>
      <sheetName val="אביגיל"/>
      <sheetName val="הדס דרום"/>
      <sheetName val="אורסאן 3"/>
      <sheetName val="אורסאן 4"/>
      <sheetName val="תקומה"/>
      <sheetName val="יחס חוב פיננסי נטו ל-EBIDTA"/>
      <sheetName val="יחסי כיסוי אג&quot;ח"/>
      <sheetName val="ביאור מס תיאורטי"/>
      <sheetName val="נייר עבודה - ביאור"/>
      <sheetName val="Enlight USD consolidation 31"/>
    </sheetNames>
    <sheetDataSet>
      <sheetData sheetId="0">
        <row r="6">
          <cell r="B6">
            <v>3.7530000000000001</v>
          </cell>
        </row>
        <row r="8">
          <cell r="C8">
            <v>3.3576999999999999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4">
          <cell r="N4">
            <v>-36548297</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5">
          <cell r="E5">
            <v>1570867.6224240437</v>
          </cell>
        </row>
      </sheetData>
      <sheetData sheetId="31">
        <row r="1">
          <cell r="D1">
            <v>2353.4133429311369</v>
          </cell>
        </row>
      </sheetData>
      <sheetData sheetId="32" refreshError="1"/>
      <sheetData sheetId="33">
        <row r="8">
          <cell r="B8">
            <v>9244.6104499999983</v>
          </cell>
        </row>
      </sheetData>
      <sheetData sheetId="34" refreshError="1"/>
      <sheetData sheetId="35">
        <row r="6">
          <cell r="C6" t="str">
            <v>הכנסות ממכירת חשמל</v>
          </cell>
        </row>
      </sheetData>
      <sheetData sheetId="36" refreshError="1"/>
      <sheetData sheetId="37" refreshError="1"/>
      <sheetData sheetId="38" refreshError="1"/>
      <sheetData sheetId="39" refreshError="1"/>
      <sheetData sheetId="40" refreshError="1"/>
      <sheetData sheetId="41">
        <row r="1">
          <cell r="D1" t="str">
            <v>מובילים (אירו)</v>
          </cell>
        </row>
      </sheetData>
      <sheetData sheetId="42" refreshError="1"/>
      <sheetData sheetId="43">
        <row r="6">
          <cell r="B6" t="str">
            <v>י.פ</v>
          </cell>
        </row>
      </sheetData>
      <sheetData sheetId="44">
        <row r="8">
          <cell r="B8" t="str">
            <v>מדיניות החברה הינה להוון עלויות אשראי ספציפיות לנכס כשיר בחברות הפרוייקט בלבד כפי שקובע סעיף 1 לתקן - ''עלויות אשראי שניתן ליחסן במישרין לרכישה, להקמה או לייצור של נכס כשיר מהוות חלק מהעלות של אותו נכס.''</v>
          </cell>
        </row>
      </sheetData>
      <sheetData sheetId="45">
        <row r="6">
          <cell r="B6" t="str">
            <v>(3</v>
          </cell>
        </row>
      </sheetData>
      <sheetData sheetId="46" refreshError="1"/>
      <sheetData sheetId="47">
        <row r="6">
          <cell r="B6" t="str">
            <v>הפסד (רווח) השותפות מדוח רווח והפסד, לפני חלק ברווחי חברות מוחזקות</v>
          </cell>
        </row>
      </sheetData>
      <sheetData sheetId="48">
        <row r="6">
          <cell r="B6" t="str">
            <v>הפסד אופציות בנות</v>
          </cell>
        </row>
      </sheetData>
      <sheetData sheetId="49">
        <row r="8">
          <cell r="B8" t="str">
            <v>התאמת פרפורמה 2021 לתוצאות דוח מס בפועל 2021</v>
          </cell>
        </row>
      </sheetData>
      <sheetData sheetId="50">
        <row r="6">
          <cell r="B6">
            <v>19</v>
          </cell>
        </row>
      </sheetData>
      <sheetData sheetId="51" refreshError="1"/>
      <sheetData sheetId="52" refreshError="1"/>
      <sheetData sheetId="53" refreshError="1"/>
      <sheetData sheetId="54">
        <row r="8">
          <cell r="O8">
            <v>341733</v>
          </cell>
        </row>
      </sheetData>
      <sheetData sheetId="55" refreshError="1"/>
      <sheetData sheetId="56" refreshError="1"/>
      <sheetData sheetId="57" refreshError="1"/>
      <sheetData sheetId="58" refreshError="1"/>
      <sheetData sheetId="59" refreshError="1"/>
      <sheetData sheetId="60" refreshError="1"/>
      <sheetData sheetId="61" refreshError="1"/>
      <sheetData sheetId="62">
        <row r="6">
          <cell r="B6" t="str">
            <v>רווח לפני מס</v>
          </cell>
        </row>
      </sheetData>
      <sheetData sheetId="63">
        <row r="6">
          <cell r="B6" t="str">
            <v>מיסים שנים קודמות</v>
          </cell>
        </row>
      </sheetData>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gal Disclaimer"/>
      <sheetName val="Portfolio Snapshot"/>
      <sheetName val="Mature Portfolio Financials"/>
      <sheetName val="Mature Project additional data"/>
      <sheetName val="Adv. Dev and Dev. Portfolio"/>
      <sheetName val="US IC Status"/>
      <sheetName val="9 month data - to delete"/>
      <sheetName val="Tariff - to delete"/>
      <sheetName val="Expected results - to delete"/>
      <sheetName val="PIE - to delete"/>
      <sheetName val="EBITDA bridge - to delete"/>
      <sheetName val="Results NIS - to delete"/>
    </sheetNames>
    <sheetDataSet>
      <sheetData sheetId="0"/>
      <sheetData sheetId="1"/>
      <sheetData sheetId="2">
        <row r="94">
          <cell r="D94">
            <v>1.0664961636828645</v>
          </cell>
          <cell r="E94">
            <v>0.28417163967036091</v>
          </cell>
        </row>
      </sheetData>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gal Disclaimer"/>
      <sheetName val="Portfolio Snapshot"/>
      <sheetName val="Mature Portfolio Financials"/>
      <sheetName val="Mature Project additional data"/>
      <sheetName val="Adv. Dev and Dev. Portfolio"/>
      <sheetName val="US IC Status"/>
      <sheetName val="9 month data - to delete"/>
      <sheetName val="Tariff - to delete"/>
      <sheetName val="Expected results - to delete"/>
      <sheetName val="PIE - to delete"/>
      <sheetName val="PPA term"/>
      <sheetName val="EBITDA bridge - to delete"/>
      <sheetName val="Results NIS - to delete"/>
    </sheetNames>
    <sheetDataSet>
      <sheetData sheetId="0" refreshError="1"/>
      <sheetData sheetId="1" refreshError="1"/>
      <sheetData sheetId="2" refreshError="1">
        <row r="94">
          <cell r="D94">
            <v>1.0664961636828645</v>
          </cell>
          <cell r="E94">
            <v>0.28417163967036091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person displayName="Tom Vaknin" id="{4B3A4363-D30E-4EEF-BDC9-4E31D6689FD1}" userId="tomv@enlightenergy.co.il" providerId="PeoplePicker"/>
  <person displayName="Dan Politi" id="{FE9214A3-3DBB-4037-ADDF-FFF8B0A90909}" userId="S::danp@enlightenergy.co.il::ef0649e9-4ffb-40dd-9b43-c9229853bbd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 dT="2023-03-08T19:04:12.88" personId="{FE9214A3-3DBB-4037-ADDF-FFF8B0A90909}" id="{AA89DAB6-E858-4FEF-BD2E-A8646A289475}">
    <text>@Tom Vaknin לעדכן מספרים לאור השינויים</text>
    <mentions>
      <mention mentionpersonId="{4B3A4363-D30E-4EEF-BDC9-4E31D6689FD1}" mentionId="{73BF8A73-B1C1-4FC4-9E86-AA2C7D8A2BD2}" startIndex="0" length="11"/>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77D05-3159-478C-A1FA-E5E8E50C8BBE}">
  <dimension ref="A1:A10"/>
  <sheetViews>
    <sheetView tabSelected="1" zoomScale="55" zoomScaleNormal="55" workbookViewId="0"/>
  </sheetViews>
  <sheetFormatPr defaultColWidth="0" defaultRowHeight="14.5" zeroHeight="1" x14ac:dyDescent="0.35"/>
  <cols>
    <col min="1" max="1" width="178.81640625" customWidth="1"/>
    <col min="2" max="13" width="8.7265625" hidden="1" customWidth="1"/>
    <col min="14" max="16383" width="8.7265625" hidden="1"/>
    <col min="16384" max="16384" width="8.7265625" hidden="1" customWidth="1"/>
  </cols>
  <sheetData>
    <row r="1" spans="1:1" ht="31.5" customHeight="1" x14ac:dyDescent="0.35">
      <c r="A1" s="78" t="s">
        <v>0</v>
      </c>
    </row>
    <row r="2" spans="1:1" ht="165.65" customHeight="1" x14ac:dyDescent="0.35">
      <c r="A2" s="80" t="s">
        <v>1</v>
      </c>
    </row>
    <row r="3" spans="1:1" ht="337" customHeight="1" x14ac:dyDescent="0.35">
      <c r="A3" s="80" t="s">
        <v>2</v>
      </c>
    </row>
    <row r="4" spans="1:1" ht="109" customHeight="1" x14ac:dyDescent="0.35">
      <c r="A4" s="80" t="s">
        <v>3</v>
      </c>
    </row>
    <row r="5" spans="1:1" ht="141" customHeight="1" x14ac:dyDescent="0.35">
      <c r="A5" s="80" t="s">
        <v>4</v>
      </c>
    </row>
    <row r="6" spans="1:1" ht="187" customHeight="1" x14ac:dyDescent="0.35">
      <c r="A6" s="80" t="s">
        <v>5</v>
      </c>
    </row>
    <row r="7" spans="1:1" ht="92.5" customHeight="1" x14ac:dyDescent="0.35">
      <c r="A7" s="80" t="s">
        <v>6</v>
      </c>
    </row>
    <row r="8" spans="1:1" ht="17" x14ac:dyDescent="0.35">
      <c r="A8" s="79"/>
    </row>
    <row r="9" spans="1:1" ht="17" x14ac:dyDescent="0.35">
      <c r="A9" s="79"/>
    </row>
    <row r="10" spans="1:1" x14ac:dyDescent="0.3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48AB-24BD-4EDE-938C-B6D021FAB98F}">
  <sheetPr>
    <tabColor theme="1"/>
  </sheetPr>
  <dimension ref="A1:U46"/>
  <sheetViews>
    <sheetView showGridLines="0" zoomScale="55" zoomScaleNormal="55" workbookViewId="0"/>
  </sheetViews>
  <sheetFormatPr defaultColWidth="0" defaultRowHeight="14.5" zeroHeight="1" x14ac:dyDescent="0.35"/>
  <cols>
    <col min="1" max="1" width="3.26953125" customWidth="1"/>
    <col min="2" max="2" width="3.81640625" style="269" customWidth="1"/>
    <col min="3" max="11" width="8.7265625" style="269" customWidth="1"/>
    <col min="12" max="13" width="8.7265625" style="156" customWidth="1"/>
    <col min="14" max="20" width="8.7265625" customWidth="1"/>
    <col min="21" max="21" width="0" hidden="1" customWidth="1"/>
    <col min="22" max="16384" width="8.7265625" hidden="1"/>
  </cols>
  <sheetData>
    <row r="1" spans="2:21" x14ac:dyDescent="0.35">
      <c r="B1"/>
      <c r="C1"/>
      <c r="D1"/>
      <c r="E1"/>
      <c r="F1"/>
      <c r="G1"/>
      <c r="H1"/>
      <c r="I1"/>
      <c r="J1"/>
      <c r="K1"/>
      <c r="L1"/>
      <c r="M1"/>
    </row>
    <row r="2" spans="2:21" x14ac:dyDescent="0.35">
      <c r="B2"/>
      <c r="C2"/>
      <c r="D2"/>
      <c r="E2"/>
      <c r="F2"/>
      <c r="G2"/>
      <c r="H2"/>
      <c r="I2"/>
      <c r="J2"/>
      <c r="K2"/>
      <c r="L2"/>
      <c r="M2"/>
    </row>
    <row r="3" spans="2:21" s="3" customFormat="1" ht="27" customHeight="1" x14ac:dyDescent="0.35">
      <c r="B3" s="22" t="s">
        <v>7</v>
      </c>
      <c r="C3" s="22"/>
      <c r="D3" s="22"/>
      <c r="E3" s="23"/>
      <c r="F3" s="23"/>
      <c r="G3" s="23"/>
      <c r="H3" s="23"/>
      <c r="I3" s="23"/>
      <c r="J3" s="23"/>
      <c r="K3" s="23"/>
      <c r="L3" s="23"/>
      <c r="M3" s="23"/>
      <c r="N3" s="23"/>
      <c r="O3" s="23"/>
      <c r="P3" s="23"/>
      <c r="Q3" s="23"/>
      <c r="R3" s="23"/>
      <c r="S3" s="23"/>
      <c r="T3"/>
      <c r="U3"/>
    </row>
    <row r="4" spans="2:21" x14ac:dyDescent="0.35">
      <c r="B4"/>
      <c r="C4"/>
      <c r="D4"/>
      <c r="E4"/>
      <c r="F4"/>
      <c r="G4"/>
      <c r="H4"/>
      <c r="I4"/>
      <c r="J4"/>
      <c r="K4"/>
      <c r="L4"/>
      <c r="M4"/>
    </row>
    <row r="5" spans="2:21" x14ac:dyDescent="0.35">
      <c r="B5"/>
      <c r="C5"/>
      <c r="D5"/>
      <c r="E5"/>
      <c r="F5"/>
      <c r="G5"/>
      <c r="H5"/>
      <c r="I5"/>
      <c r="J5"/>
      <c r="K5"/>
      <c r="L5"/>
      <c r="M5"/>
    </row>
    <row r="6" spans="2:21" x14ac:dyDescent="0.35">
      <c r="B6"/>
      <c r="C6"/>
      <c r="D6"/>
      <c r="E6"/>
      <c r="F6"/>
      <c r="G6"/>
      <c r="H6"/>
      <c r="I6"/>
      <c r="J6"/>
      <c r="K6"/>
      <c r="L6"/>
      <c r="M6"/>
    </row>
    <row r="7" spans="2:21" x14ac:dyDescent="0.35">
      <c r="B7"/>
      <c r="C7"/>
      <c r="D7"/>
      <c r="E7"/>
      <c r="F7"/>
      <c r="G7"/>
      <c r="H7"/>
      <c r="I7"/>
      <c r="J7"/>
      <c r="K7"/>
      <c r="L7"/>
      <c r="M7"/>
    </row>
    <row r="8" spans="2:21" x14ac:dyDescent="0.35">
      <c r="B8"/>
      <c r="C8"/>
      <c r="D8"/>
      <c r="E8"/>
      <c r="F8"/>
      <c r="G8"/>
      <c r="H8"/>
      <c r="I8"/>
      <c r="J8"/>
      <c r="K8"/>
      <c r="L8"/>
      <c r="M8"/>
    </row>
    <row r="9" spans="2:21" x14ac:dyDescent="0.35">
      <c r="B9"/>
      <c r="C9"/>
      <c r="D9"/>
      <c r="E9"/>
      <c r="F9"/>
      <c r="G9"/>
      <c r="H9"/>
      <c r="I9"/>
      <c r="J9"/>
      <c r="K9"/>
      <c r="L9"/>
      <c r="M9"/>
    </row>
    <row r="10" spans="2:21" x14ac:dyDescent="0.35">
      <c r="B10"/>
      <c r="C10"/>
      <c r="D10"/>
      <c r="E10"/>
      <c r="F10"/>
      <c r="G10"/>
      <c r="H10"/>
      <c r="I10"/>
      <c r="J10"/>
      <c r="K10"/>
      <c r="L10"/>
      <c r="M10"/>
    </row>
    <row r="11" spans="2:21" x14ac:dyDescent="0.35">
      <c r="B11"/>
      <c r="C11"/>
      <c r="D11"/>
      <c r="E11"/>
      <c r="F11"/>
      <c r="G11"/>
      <c r="H11"/>
      <c r="I11"/>
      <c r="J11"/>
      <c r="K11"/>
      <c r="L11"/>
      <c r="M11"/>
    </row>
    <row r="12" spans="2:21" x14ac:dyDescent="0.35">
      <c r="B12"/>
      <c r="C12"/>
      <c r="D12"/>
      <c r="E12"/>
      <c r="F12"/>
      <c r="G12"/>
      <c r="H12"/>
      <c r="I12"/>
      <c r="J12"/>
      <c r="K12"/>
      <c r="L12"/>
      <c r="M12"/>
    </row>
    <row r="13" spans="2:21" x14ac:dyDescent="0.35">
      <c r="B13"/>
      <c r="C13"/>
      <c r="D13"/>
      <c r="E13"/>
      <c r="F13"/>
      <c r="G13"/>
      <c r="H13"/>
      <c r="I13"/>
      <c r="J13"/>
      <c r="K13"/>
      <c r="L13"/>
      <c r="M13"/>
    </row>
    <row r="14" spans="2:21" x14ac:dyDescent="0.35">
      <c r="B14"/>
      <c r="C14"/>
      <c r="D14"/>
      <c r="E14"/>
      <c r="F14"/>
      <c r="G14"/>
      <c r="H14"/>
      <c r="I14"/>
      <c r="J14"/>
      <c r="K14"/>
      <c r="L14"/>
      <c r="M14"/>
    </row>
    <row r="15" spans="2:21" x14ac:dyDescent="0.35">
      <c r="B15"/>
      <c r="C15"/>
      <c r="D15"/>
      <c r="E15"/>
      <c r="F15"/>
      <c r="G15"/>
      <c r="H15"/>
      <c r="I15"/>
      <c r="J15"/>
      <c r="K15"/>
      <c r="L15"/>
      <c r="M15"/>
    </row>
    <row r="16" spans="2:21" x14ac:dyDescent="0.35">
      <c r="B16"/>
      <c r="C16"/>
      <c r="D16"/>
      <c r="E16"/>
      <c r="F16"/>
      <c r="G16"/>
      <c r="H16"/>
      <c r="I16"/>
      <c r="J16"/>
      <c r="K16"/>
      <c r="L16"/>
      <c r="M16"/>
    </row>
    <row r="17" spans="2:21" x14ac:dyDescent="0.35">
      <c r="B17"/>
      <c r="C17"/>
      <c r="D17"/>
      <c r="E17"/>
      <c r="F17"/>
      <c r="G17"/>
      <c r="H17"/>
      <c r="I17"/>
      <c r="J17"/>
      <c r="K17"/>
      <c r="L17"/>
      <c r="M17"/>
    </row>
    <row r="18" spans="2:21" x14ac:dyDescent="0.35">
      <c r="B18"/>
      <c r="C18"/>
      <c r="D18"/>
      <c r="E18"/>
      <c r="F18"/>
      <c r="G18"/>
      <c r="H18"/>
      <c r="I18"/>
      <c r="J18"/>
      <c r="K18"/>
      <c r="L18"/>
      <c r="M18"/>
    </row>
    <row r="19" spans="2:21" x14ac:dyDescent="0.35">
      <c r="B19"/>
      <c r="C19"/>
      <c r="D19"/>
      <c r="E19"/>
      <c r="F19"/>
      <c r="G19"/>
      <c r="H19"/>
      <c r="I19"/>
      <c r="J19"/>
      <c r="K19"/>
      <c r="L19"/>
      <c r="M19"/>
    </row>
    <row r="20" spans="2:21" x14ac:dyDescent="0.35">
      <c r="B20"/>
      <c r="C20"/>
      <c r="D20"/>
      <c r="E20"/>
      <c r="F20"/>
      <c r="G20"/>
      <c r="H20"/>
      <c r="I20"/>
      <c r="J20"/>
      <c r="K20"/>
      <c r="L20"/>
      <c r="M20"/>
    </row>
    <row r="21" spans="2:21" x14ac:dyDescent="0.35">
      <c r="B21"/>
      <c r="C21"/>
      <c r="D21"/>
      <c r="E21"/>
      <c r="F21"/>
      <c r="G21"/>
      <c r="H21"/>
      <c r="I21"/>
      <c r="J21"/>
      <c r="K21"/>
      <c r="L21"/>
      <c r="M21"/>
    </row>
    <row r="22" spans="2:21" x14ac:dyDescent="0.35">
      <c r="B22"/>
      <c r="C22"/>
      <c r="D22"/>
      <c r="E22"/>
      <c r="F22"/>
      <c r="G22"/>
      <c r="H22"/>
      <c r="I22"/>
      <c r="J22"/>
      <c r="K22"/>
      <c r="L22"/>
      <c r="M22"/>
    </row>
    <row r="23" spans="2:21" x14ac:dyDescent="0.35">
      <c r="B23"/>
      <c r="C23"/>
      <c r="D23"/>
      <c r="E23"/>
      <c r="F23"/>
      <c r="G23"/>
      <c r="H23"/>
      <c r="I23"/>
      <c r="J23"/>
      <c r="K23"/>
      <c r="L23"/>
      <c r="M23"/>
    </row>
    <row r="24" spans="2:21" x14ac:dyDescent="0.35">
      <c r="B24"/>
      <c r="C24"/>
      <c r="D24"/>
      <c r="E24"/>
      <c r="F24"/>
      <c r="G24"/>
      <c r="H24"/>
      <c r="I24"/>
      <c r="J24"/>
      <c r="K24"/>
      <c r="L24"/>
      <c r="M24"/>
    </row>
    <row r="25" spans="2:21" x14ac:dyDescent="0.35">
      <c r="B25"/>
      <c r="C25"/>
      <c r="D25"/>
      <c r="E25"/>
      <c r="F25"/>
      <c r="G25"/>
      <c r="H25"/>
      <c r="I25"/>
      <c r="J25"/>
      <c r="K25"/>
      <c r="L25"/>
      <c r="M25"/>
    </row>
    <row r="26" spans="2:21" x14ac:dyDescent="0.35">
      <c r="B26"/>
      <c r="C26"/>
      <c r="D26"/>
      <c r="E26"/>
      <c r="F26"/>
      <c r="G26"/>
      <c r="H26"/>
      <c r="I26"/>
      <c r="J26"/>
      <c r="K26"/>
      <c r="L26"/>
      <c r="M26"/>
    </row>
    <row r="27" spans="2:21" x14ac:dyDescent="0.35">
      <c r="B27"/>
      <c r="C27"/>
      <c r="D27"/>
      <c r="E27"/>
      <c r="F27"/>
      <c r="G27"/>
      <c r="H27"/>
      <c r="I27"/>
      <c r="J27"/>
      <c r="K27"/>
      <c r="L27"/>
      <c r="M27"/>
    </row>
    <row r="28" spans="2:21" x14ac:dyDescent="0.35">
      <c r="B28"/>
      <c r="C28"/>
      <c r="D28"/>
      <c r="E28"/>
      <c r="F28"/>
      <c r="G28"/>
      <c r="H28"/>
      <c r="I28"/>
      <c r="J28"/>
      <c r="K28"/>
      <c r="L28"/>
      <c r="M28"/>
    </row>
    <row r="29" spans="2:21" x14ac:dyDescent="0.35">
      <c r="B29"/>
      <c r="C29"/>
      <c r="D29"/>
      <c r="E29"/>
      <c r="F29"/>
      <c r="G29"/>
      <c r="H29"/>
      <c r="I29"/>
      <c r="J29"/>
      <c r="K29"/>
      <c r="L29"/>
      <c r="M29"/>
    </row>
    <row r="30" spans="2:21" x14ac:dyDescent="0.35">
      <c r="B30"/>
      <c r="C30"/>
      <c r="D30"/>
      <c r="E30"/>
      <c r="F30"/>
      <c r="G30"/>
      <c r="H30"/>
      <c r="I30"/>
      <c r="J30"/>
      <c r="K30"/>
      <c r="L30"/>
      <c r="M30"/>
    </row>
    <row r="31" spans="2:21" x14ac:dyDescent="0.35">
      <c r="B31"/>
      <c r="C31"/>
      <c r="D31"/>
      <c r="E31"/>
      <c r="F31"/>
      <c r="G31"/>
      <c r="H31"/>
      <c r="I31"/>
      <c r="J31"/>
      <c r="K31"/>
      <c r="L31"/>
      <c r="M31"/>
    </row>
    <row r="32" spans="2:21" s="3" customFormat="1" ht="27" customHeight="1" x14ac:dyDescent="0.35">
      <c r="B32" s="22" t="s">
        <v>8</v>
      </c>
      <c r="C32" s="22"/>
      <c r="D32" s="22"/>
      <c r="E32" s="23"/>
      <c r="F32" s="23"/>
      <c r="G32" s="23"/>
      <c r="H32" s="23"/>
      <c r="I32" s="23"/>
      <c r="J32" s="23"/>
      <c r="K32" s="23"/>
      <c r="L32" s="23"/>
      <c r="M32" s="23"/>
      <c r="N32" s="23"/>
      <c r="O32" s="23"/>
      <c r="P32" s="23"/>
      <c r="Q32" s="23"/>
      <c r="R32" s="23"/>
      <c r="S32" s="23"/>
      <c r="T32"/>
      <c r="U32"/>
    </row>
    <row r="33" spans="1:21" s="3" customFormat="1" ht="27" customHeight="1" x14ac:dyDescent="0.35">
      <c r="A33"/>
      <c r="B33" s="156"/>
      <c r="C33" s="156"/>
      <c r="D33" s="156"/>
      <c r="E33" s="156"/>
      <c r="F33" s="156"/>
      <c r="G33" s="156"/>
      <c r="H33" s="156"/>
      <c r="I33" s="156"/>
      <c r="J33" s="156"/>
      <c r="K33" s="156"/>
      <c r="L33" s="156"/>
      <c r="M33" s="156"/>
      <c r="N33"/>
      <c r="O33"/>
      <c r="P33"/>
      <c r="Q33"/>
      <c r="R33"/>
      <c r="S33"/>
      <c r="T33"/>
      <c r="U33"/>
    </row>
    <row r="34" spans="1:21" s="3" customFormat="1" ht="27" customHeight="1" x14ac:dyDescent="0.45">
      <c r="A34"/>
      <c r="B34" s="268" t="s">
        <v>190</v>
      </c>
      <c r="C34" s="269"/>
      <c r="D34" s="269"/>
      <c r="E34" s="269"/>
      <c r="F34" s="269"/>
      <c r="G34" s="269"/>
      <c r="H34" s="269"/>
      <c r="I34" s="269"/>
      <c r="J34" s="269"/>
      <c r="K34" s="269"/>
      <c r="L34" s="156"/>
      <c r="M34" s="156"/>
      <c r="N34"/>
      <c r="O34"/>
      <c r="P34"/>
      <c r="Q34"/>
      <c r="R34"/>
      <c r="S34"/>
      <c r="T34"/>
      <c r="U34"/>
    </row>
    <row r="35" spans="1:21" s="3" customFormat="1" ht="27" customHeight="1" x14ac:dyDescent="0.35">
      <c r="A35"/>
      <c r="B35" s="270" t="s">
        <v>9</v>
      </c>
      <c r="C35" s="269" t="s">
        <v>193</v>
      </c>
      <c r="D35" s="269"/>
      <c r="E35" s="269"/>
      <c r="F35" s="269"/>
      <c r="G35" s="269"/>
      <c r="H35" s="269"/>
      <c r="I35" s="269"/>
      <c r="J35" s="269"/>
      <c r="K35" s="269"/>
      <c r="L35" s="156"/>
      <c r="M35" s="156"/>
      <c r="N35"/>
      <c r="O35"/>
      <c r="P35"/>
      <c r="Q35"/>
      <c r="R35"/>
      <c r="S35"/>
      <c r="T35"/>
      <c r="U35"/>
    </row>
    <row r="36" spans="1:21" ht="15.5" x14ac:dyDescent="0.35">
      <c r="B36" s="270" t="s">
        <v>9</v>
      </c>
      <c r="C36" s="269" t="s">
        <v>191</v>
      </c>
    </row>
    <row r="37" spans="1:21" ht="15.5" x14ac:dyDescent="0.35">
      <c r="B37" s="270" t="s">
        <v>9</v>
      </c>
      <c r="C37" s="269" t="s">
        <v>192</v>
      </c>
    </row>
    <row r="38" spans="1:21" ht="15.5" x14ac:dyDescent="0.35">
      <c r="B38" s="270"/>
    </row>
    <row r="39" spans="1:21" ht="18.5" x14ac:dyDescent="0.45">
      <c r="B39" s="268" t="s">
        <v>194</v>
      </c>
      <c r="C39" s="270"/>
      <c r="D39" s="270"/>
      <c r="E39" s="270"/>
      <c r="F39" s="270"/>
    </row>
    <row r="40" spans="1:21" ht="15.5" x14ac:dyDescent="0.35">
      <c r="B40" s="270" t="s">
        <v>9</v>
      </c>
      <c r="C40" s="270" t="s">
        <v>195</v>
      </c>
      <c r="D40" s="270"/>
      <c r="E40" s="270"/>
      <c r="F40" s="270"/>
    </row>
    <row r="41" spans="1:21" ht="15.5" x14ac:dyDescent="0.35">
      <c r="B41" s="270" t="s">
        <v>9</v>
      </c>
      <c r="C41" s="270" t="s">
        <v>196</v>
      </c>
      <c r="D41" s="270"/>
      <c r="E41" s="270"/>
      <c r="F41" s="270"/>
    </row>
    <row r="42" spans="1:21" ht="15.5" x14ac:dyDescent="0.35">
      <c r="B42" s="270"/>
      <c r="C42" s="270"/>
      <c r="D42" s="270"/>
      <c r="E42" s="270"/>
      <c r="F42" s="270"/>
    </row>
    <row r="43" spans="1:21" ht="18.5" x14ac:dyDescent="0.45">
      <c r="B43" s="268" t="s">
        <v>174</v>
      </c>
      <c r="C43" s="270"/>
      <c r="D43" s="270"/>
      <c r="E43" s="270"/>
      <c r="F43" s="270"/>
    </row>
    <row r="44" spans="1:21" ht="15.5" x14ac:dyDescent="0.35">
      <c r="B44" s="270" t="s">
        <v>9</v>
      </c>
      <c r="C44" s="270" t="s">
        <v>197</v>
      </c>
      <c r="D44" s="270"/>
      <c r="E44" s="270"/>
      <c r="F44" s="270"/>
    </row>
    <row r="45" spans="1:21" ht="15.5" x14ac:dyDescent="0.35">
      <c r="B45" s="270"/>
      <c r="C45" s="270"/>
      <c r="D45" s="270"/>
      <c r="E45" s="270"/>
      <c r="F45" s="270"/>
    </row>
    <row r="46" spans="1:21" ht="15.5" hidden="1" x14ac:dyDescent="0.35">
      <c r="B46" s="270"/>
      <c r="C46" s="270"/>
      <c r="D46" s="270"/>
      <c r="E46" s="270"/>
      <c r="F46" s="270"/>
    </row>
  </sheetData>
  <pageMargins left="0.7" right="0.7" top="0.75" bottom="0.75" header="0.3" footer="0.3"/>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972ED-B2C0-4334-A395-E271F165488B}">
  <sheetPr>
    <tabColor theme="3"/>
  </sheetPr>
  <dimension ref="A1:T152"/>
  <sheetViews>
    <sheetView showGridLines="0" topLeftCell="A3" zoomScale="55" zoomScaleNormal="55" workbookViewId="0">
      <selection activeCell="A3" sqref="A3"/>
    </sheetView>
  </sheetViews>
  <sheetFormatPr defaultColWidth="0" defaultRowHeight="20" zeroHeight="1" x14ac:dyDescent="0.35"/>
  <cols>
    <col min="1" max="1" width="21.81640625" style="3" customWidth="1"/>
    <col min="2" max="2" width="40" style="3" customWidth="1"/>
    <col min="3" max="4" width="18.81640625" style="3" customWidth="1"/>
    <col min="5" max="5" width="20.26953125" style="3" customWidth="1"/>
    <col min="6" max="6" width="21.453125" style="3" customWidth="1"/>
    <col min="7" max="7" width="22.453125" style="3" customWidth="1"/>
    <col min="8" max="8" width="20.1796875" style="3" customWidth="1"/>
    <col min="9" max="9" width="18.1796875" style="3" customWidth="1"/>
    <col min="10" max="11" width="14" style="3" customWidth="1"/>
    <col min="12" max="12" width="15.26953125" style="3" customWidth="1"/>
    <col min="13" max="13" width="14" style="3" customWidth="1"/>
    <col min="14" max="14" width="28.54296875" style="3" customWidth="1"/>
    <col min="15" max="15" width="22.26953125" style="3" customWidth="1"/>
    <col min="16" max="17" width="19.54296875" style="3" customWidth="1"/>
    <col min="18" max="18" width="23.7265625" style="3" customWidth="1"/>
    <col min="19" max="19" width="0.26953125" style="3" customWidth="1"/>
    <col min="20" max="20" width="15.26953125" hidden="1" customWidth="1"/>
    <col min="21" max="16384" width="9.1796875" style="3" hidden="1"/>
  </cols>
  <sheetData>
    <row r="1" spans="1:18" hidden="1" x14ac:dyDescent="0.35">
      <c r="B1" s="67"/>
    </row>
    <row r="3" spans="1:18" ht="27" customHeight="1" x14ac:dyDescent="0.35">
      <c r="B3" s="22" t="s">
        <v>10</v>
      </c>
      <c r="C3" s="22"/>
      <c r="D3" s="22"/>
      <c r="E3" s="22"/>
      <c r="F3" s="23"/>
      <c r="G3" s="23"/>
      <c r="H3" s="23"/>
      <c r="I3" s="23"/>
      <c r="J3" s="23"/>
      <c r="K3" s="23"/>
      <c r="L3" s="23"/>
      <c r="M3" s="23"/>
      <c r="N3" s="23"/>
      <c r="O3" s="23"/>
      <c r="P3" s="23"/>
      <c r="Q3" s="23"/>
      <c r="R3" s="23"/>
    </row>
    <row r="4" spans="1:18" ht="23.15" customHeight="1" x14ac:dyDescent="0.8">
      <c r="B4"/>
      <c r="C4"/>
      <c r="D4"/>
      <c r="E4"/>
      <c r="F4"/>
      <c r="G4"/>
      <c r="H4"/>
      <c r="I4" s="24"/>
      <c r="J4"/>
      <c r="K4" s="24"/>
      <c r="L4" s="24"/>
      <c r="O4" s="129"/>
      <c r="P4" s="128"/>
      <c r="R4" s="102"/>
    </row>
    <row r="5" spans="1:18" ht="35.5" customHeight="1" x14ac:dyDescent="0.35">
      <c r="B5" s="65" t="s">
        <v>11</v>
      </c>
      <c r="C5" s="148"/>
      <c r="D5" s="109"/>
      <c r="E5" s="84" t="s">
        <v>189</v>
      </c>
      <c r="F5" s="84"/>
      <c r="G5" s="84"/>
      <c r="H5" s="84"/>
      <c r="I5" s="133"/>
      <c r="J5" s="133"/>
      <c r="K5" s="111" t="s">
        <v>188</v>
      </c>
      <c r="L5" s="84"/>
      <c r="M5" s="84"/>
      <c r="N5" s="84"/>
      <c r="O5" s="84"/>
      <c r="P5" s="85"/>
    </row>
    <row r="6" spans="1:18" ht="60" customHeight="1" x14ac:dyDescent="0.35">
      <c r="B6" s="306" t="s">
        <v>12</v>
      </c>
      <c r="C6" s="307" t="s">
        <v>187</v>
      </c>
      <c r="D6" s="315" t="s">
        <v>222</v>
      </c>
      <c r="E6" s="308" t="s">
        <v>13</v>
      </c>
      <c r="F6" s="308"/>
      <c r="G6" s="309" t="s">
        <v>14</v>
      </c>
      <c r="H6" s="309"/>
      <c r="I6" s="309" t="s">
        <v>15</v>
      </c>
      <c r="J6" s="310"/>
      <c r="K6" s="312" t="s">
        <v>13</v>
      </c>
      <c r="L6" s="308"/>
      <c r="M6" s="309" t="s">
        <v>14</v>
      </c>
      <c r="N6" s="309"/>
      <c r="O6" s="323" t="s">
        <v>15</v>
      </c>
      <c r="P6" s="323"/>
    </row>
    <row r="7" spans="1:18" x14ac:dyDescent="0.35">
      <c r="B7" s="306"/>
      <c r="C7" s="307"/>
      <c r="D7" s="315"/>
      <c r="E7" s="154">
        <v>2023</v>
      </c>
      <c r="F7" s="43">
        <v>2022</v>
      </c>
      <c r="G7" s="43">
        <v>2023</v>
      </c>
      <c r="H7" s="108">
        <v>2022</v>
      </c>
      <c r="I7" s="108">
        <v>2023</v>
      </c>
      <c r="J7" s="108">
        <v>2022</v>
      </c>
      <c r="K7" s="110">
        <v>2023</v>
      </c>
      <c r="L7" s="43">
        <v>2022</v>
      </c>
      <c r="M7" s="43">
        <v>2023</v>
      </c>
      <c r="N7" s="108">
        <v>2022</v>
      </c>
      <c r="O7" s="108">
        <v>2023</v>
      </c>
      <c r="P7" s="108">
        <v>2022</v>
      </c>
    </row>
    <row r="8" spans="1:18" ht="27" customHeight="1" x14ac:dyDescent="0.35">
      <c r="B8" s="7" t="s">
        <v>163</v>
      </c>
      <c r="C8" s="256">
        <v>237</v>
      </c>
      <c r="D8" s="86" t="s">
        <v>9</v>
      </c>
      <c r="E8" s="256">
        <v>275</v>
      </c>
      <c r="F8" s="256">
        <v>234.22721217899999</v>
      </c>
      <c r="G8" s="256">
        <v>29757</v>
      </c>
      <c r="H8" s="256">
        <v>22685</v>
      </c>
      <c r="I8" s="256">
        <v>30450</v>
      </c>
      <c r="J8" s="86">
        <v>28613</v>
      </c>
      <c r="K8" s="256">
        <v>151</v>
      </c>
      <c r="L8" s="256">
        <v>168.22721217899999</v>
      </c>
      <c r="M8" s="256">
        <v>15919</v>
      </c>
      <c r="N8" s="256">
        <v>17996</v>
      </c>
      <c r="O8" s="256">
        <v>16987</v>
      </c>
      <c r="P8" s="86">
        <v>19931</v>
      </c>
      <c r="Q8"/>
      <c r="R8" s="322"/>
    </row>
    <row r="9" spans="1:18" ht="27" customHeight="1" x14ac:dyDescent="0.35">
      <c r="B9" s="8" t="s">
        <v>270</v>
      </c>
      <c r="C9" s="227">
        <v>831</v>
      </c>
      <c r="D9" s="87" t="s">
        <v>9</v>
      </c>
      <c r="E9" s="227">
        <v>675</v>
      </c>
      <c r="F9" s="227">
        <v>184.64090367</v>
      </c>
      <c r="G9" s="227">
        <v>45193</v>
      </c>
      <c r="H9" s="227">
        <v>9596</v>
      </c>
      <c r="I9" s="227">
        <v>46647</v>
      </c>
      <c r="J9" s="87">
        <v>7477</v>
      </c>
      <c r="K9" s="227">
        <v>259</v>
      </c>
      <c r="L9" s="227">
        <v>70.340903670000003</v>
      </c>
      <c r="M9" s="227">
        <v>13405</v>
      </c>
      <c r="N9" s="227">
        <v>3007</v>
      </c>
      <c r="O9" s="227">
        <v>18740</v>
      </c>
      <c r="P9" s="87">
        <v>1619</v>
      </c>
      <c r="Q9"/>
      <c r="R9" s="322"/>
    </row>
    <row r="10" spans="1:18" ht="27" customHeight="1" x14ac:dyDescent="0.35">
      <c r="A10" s="71"/>
      <c r="B10" s="8" t="s">
        <v>18</v>
      </c>
      <c r="C10" s="227">
        <v>316</v>
      </c>
      <c r="D10" s="87" t="s">
        <v>9</v>
      </c>
      <c r="E10" s="227">
        <v>400</v>
      </c>
      <c r="F10" s="227">
        <v>378.95072390100006</v>
      </c>
      <c r="G10" s="227">
        <v>44337</v>
      </c>
      <c r="H10" s="227">
        <v>37946</v>
      </c>
      <c r="I10" s="227">
        <v>37438</v>
      </c>
      <c r="J10" s="87">
        <v>30760</v>
      </c>
      <c r="K10" s="227">
        <v>180</v>
      </c>
      <c r="L10" s="227">
        <v>164.95072390100003</v>
      </c>
      <c r="M10" s="227">
        <v>21102</v>
      </c>
      <c r="N10" s="227">
        <v>16616</v>
      </c>
      <c r="O10" s="227">
        <v>17691</v>
      </c>
      <c r="P10" s="87">
        <v>12875</v>
      </c>
      <c r="Q10"/>
      <c r="R10" s="322"/>
    </row>
    <row r="11" spans="1:18" ht="27" customHeight="1" x14ac:dyDescent="0.35">
      <c r="B11" s="9" t="s">
        <v>19</v>
      </c>
      <c r="C11" s="260">
        <v>1384</v>
      </c>
      <c r="D11" s="264">
        <v>0</v>
      </c>
      <c r="E11" s="260">
        <v>1350</v>
      </c>
      <c r="F11" s="260">
        <v>797.81883975000005</v>
      </c>
      <c r="G11" s="260">
        <v>119287</v>
      </c>
      <c r="H11" s="260">
        <v>70227</v>
      </c>
      <c r="I11" s="260">
        <v>114535</v>
      </c>
      <c r="J11" s="264">
        <v>66850</v>
      </c>
      <c r="K11" s="260">
        <v>590</v>
      </c>
      <c r="L11" s="260">
        <v>403.51883974999998</v>
      </c>
      <c r="M11" s="260">
        <v>50426</v>
      </c>
      <c r="N11" s="260">
        <v>37619</v>
      </c>
      <c r="O11" s="260">
        <v>53418</v>
      </c>
      <c r="P11" s="264">
        <v>34425</v>
      </c>
      <c r="Q11"/>
      <c r="R11"/>
    </row>
    <row r="12" spans="1:18" ht="27" customHeight="1" x14ac:dyDescent="0.35">
      <c r="B12" s="8" t="s">
        <v>20</v>
      </c>
      <c r="C12" s="227">
        <v>12</v>
      </c>
      <c r="D12" s="87" t="s">
        <v>9</v>
      </c>
      <c r="E12" s="199"/>
      <c r="F12" s="199"/>
      <c r="G12" s="199"/>
      <c r="H12" s="227"/>
      <c r="I12" s="199"/>
      <c r="J12" s="265"/>
      <c r="K12" s="199"/>
      <c r="L12" s="199"/>
      <c r="M12" s="199"/>
      <c r="N12" s="227"/>
      <c r="O12" s="199"/>
      <c r="P12" s="265"/>
      <c r="Q12"/>
      <c r="R12"/>
    </row>
    <row r="13" spans="1:18" ht="27" customHeight="1" x14ac:dyDescent="0.35">
      <c r="B13" s="10" t="s">
        <v>21</v>
      </c>
      <c r="C13" s="266">
        <v>1396</v>
      </c>
      <c r="D13" s="267">
        <v>0</v>
      </c>
      <c r="E13" s="266">
        <v>1350</v>
      </c>
      <c r="F13" s="266">
        <v>797.81883975000005</v>
      </c>
      <c r="G13" s="266">
        <v>119287</v>
      </c>
      <c r="H13" s="266">
        <v>70227</v>
      </c>
      <c r="I13" s="266">
        <v>114535</v>
      </c>
      <c r="J13" s="267">
        <v>66850</v>
      </c>
      <c r="K13" s="266">
        <v>590</v>
      </c>
      <c r="L13" s="266">
        <v>403.51883974999998</v>
      </c>
      <c r="M13" s="266">
        <v>50426</v>
      </c>
      <c r="N13" s="266">
        <v>37619</v>
      </c>
      <c r="O13" s="266">
        <v>53418</v>
      </c>
      <c r="P13" s="267">
        <v>34425</v>
      </c>
      <c r="Q13"/>
      <c r="R13"/>
    </row>
    <row r="14" spans="1:18" ht="27" customHeight="1" x14ac:dyDescent="0.35">
      <c r="B14"/>
      <c r="C14"/>
      <c r="D14"/>
      <c r="E14" s="96"/>
      <c r="F14"/>
      <c r="G14"/>
      <c r="H14"/>
      <c r="I14"/>
      <c r="J14"/>
      <c r="K14"/>
      <c r="L14" s="95"/>
      <c r="M14"/>
      <c r="N14"/>
      <c r="O14" s="69"/>
      <c r="P14" s="69"/>
    </row>
    <row r="15" spans="1:18" ht="27" customHeight="1" x14ac:dyDescent="0.35">
      <c r="B15" s="83" t="s">
        <v>266</v>
      </c>
      <c r="C15" s="11"/>
      <c r="D15" s="11"/>
      <c r="E15" s="11"/>
      <c r="F15" s="11"/>
      <c r="G15" s="12"/>
      <c r="H15" s="12"/>
      <c r="I15" s="12"/>
      <c r="J15" s="86">
        <v>114535</v>
      </c>
      <c r="K15"/>
      <c r="L15"/>
      <c r="M15"/>
      <c r="N15"/>
      <c r="O15" s="69"/>
      <c r="P15" s="69"/>
    </row>
    <row r="16" spans="1:18" ht="27" customHeight="1" x14ac:dyDescent="0.35">
      <c r="B16" s="13" t="s">
        <v>267</v>
      </c>
      <c r="C16" s="14"/>
      <c r="D16" s="14"/>
      <c r="E16" s="60"/>
      <c r="F16" s="60"/>
      <c r="G16" s="60"/>
      <c r="H16" s="60"/>
      <c r="I16" s="60"/>
      <c r="J16" s="276">
        <v>-11897</v>
      </c>
      <c r="K16"/>
      <c r="L16"/>
      <c r="M16"/>
      <c r="N16"/>
      <c r="O16" s="132"/>
      <c r="P16" s="69"/>
    </row>
    <row r="17" spans="2:18" ht="27" customHeight="1" x14ac:dyDescent="0.35">
      <c r="B17" s="61" t="s">
        <v>22</v>
      </c>
      <c r="C17" s="11"/>
      <c r="D17" s="11"/>
      <c r="E17" s="11"/>
      <c r="F17" s="11"/>
      <c r="G17" s="11"/>
      <c r="H17" s="11"/>
      <c r="I17" s="11"/>
      <c r="J17" s="97">
        <v>205276</v>
      </c>
      <c r="K17"/>
      <c r="L17" s="95"/>
      <c r="M17"/>
      <c r="O17" s="69"/>
      <c r="P17" s="69"/>
    </row>
    <row r="18" spans="2:18" ht="27" customHeight="1" x14ac:dyDescent="0.35">
      <c r="B18" s="13" t="s">
        <v>23</v>
      </c>
      <c r="C18" s="14"/>
      <c r="D18" s="14"/>
      <c r="E18" s="14"/>
      <c r="F18" s="14"/>
      <c r="G18" s="14"/>
      <c r="H18" s="14"/>
      <c r="I18" s="14"/>
      <c r="J18" s="87">
        <v>1600000</v>
      </c>
      <c r="K18"/>
      <c r="L18"/>
      <c r="M18"/>
      <c r="N18"/>
      <c r="O18" s="69"/>
      <c r="P18" s="69"/>
    </row>
    <row r="19" spans="2:18" ht="27" customHeight="1" x14ac:dyDescent="0.35">
      <c r="B19" s="15" t="s">
        <v>24</v>
      </c>
      <c r="C19" s="16"/>
      <c r="D19" s="16"/>
      <c r="E19" s="17"/>
      <c r="F19" s="17"/>
      <c r="G19" s="17"/>
      <c r="H19" s="17"/>
      <c r="I19" s="17"/>
      <c r="J19" s="88">
        <v>0.12829750000000001</v>
      </c>
      <c r="K19"/>
      <c r="L19"/>
      <c r="M19"/>
      <c r="N19"/>
      <c r="O19" s="69"/>
      <c r="P19" s="69"/>
    </row>
    <row r="20" spans="2:18" ht="27" customHeight="1" x14ac:dyDescent="0.35">
      <c r="B20"/>
      <c r="C20"/>
      <c r="D20"/>
      <c r="E20"/>
      <c r="F20"/>
      <c r="G20"/>
      <c r="H20"/>
      <c r="I20"/>
      <c r="J20"/>
      <c r="K20"/>
      <c r="L20"/>
      <c r="M20"/>
      <c r="N20"/>
      <c r="O20" s="18"/>
      <c r="P20" s="81"/>
    </row>
    <row r="21" spans="2:18" ht="27" customHeight="1" x14ac:dyDescent="0.35">
      <c r="B21"/>
      <c r="C21"/>
      <c r="D21"/>
      <c r="E21"/>
      <c r="F21"/>
      <c r="G21"/>
      <c r="H21"/>
      <c r="I21"/>
      <c r="J21"/>
      <c r="K21"/>
      <c r="L21"/>
      <c r="M21"/>
      <c r="N21"/>
      <c r="O21" s="18"/>
      <c r="P21" s="81"/>
    </row>
    <row r="22" spans="2:18" ht="27" customHeight="1" x14ac:dyDescent="0.35">
      <c r="B22" s="22" t="s">
        <v>162</v>
      </c>
      <c r="C22" s="22"/>
      <c r="D22" s="22"/>
      <c r="E22" s="22"/>
      <c r="F22" s="23"/>
      <c r="G22" s="23"/>
      <c r="H22" s="23"/>
      <c r="I22" s="23"/>
      <c r="J22" s="23"/>
      <c r="K22" s="23"/>
      <c r="L22" s="23"/>
      <c r="M22" s="23"/>
      <c r="N22" s="23"/>
      <c r="O22" s="23"/>
      <c r="P22" s="23"/>
      <c r="Q22" s="23"/>
      <c r="R22" s="23"/>
    </row>
    <row r="23" spans="2:18" customFormat="1" ht="27" customHeight="1" x14ac:dyDescent="0.35">
      <c r="J23" s="3"/>
    </row>
    <row r="24" spans="2:18" ht="27" customHeight="1" x14ac:dyDescent="0.35">
      <c r="B24" s="65" t="s">
        <v>11</v>
      </c>
      <c r="C24" s="307" t="s">
        <v>80</v>
      </c>
      <c r="D24" s="316" t="s">
        <v>187</v>
      </c>
      <c r="E24" s="311" t="s">
        <v>222</v>
      </c>
      <c r="F24" s="320" t="s">
        <v>257</v>
      </c>
      <c r="G24" s="321"/>
      <c r="H24" s="313" t="s">
        <v>260</v>
      </c>
      <c r="I24" s="314"/>
      <c r="J24" s="283"/>
      <c r="K24" s="1"/>
      <c r="M24"/>
      <c r="N24"/>
      <c r="O24" s="18"/>
      <c r="P24" s="81"/>
    </row>
    <row r="25" spans="2:18" ht="76" customHeight="1" x14ac:dyDescent="0.35">
      <c r="B25" s="94" t="s">
        <v>157</v>
      </c>
      <c r="C25" s="307"/>
      <c r="D25" s="315"/>
      <c r="E25" s="307"/>
      <c r="F25" s="154" t="s">
        <v>14</v>
      </c>
      <c r="G25" s="43" t="s">
        <v>265</v>
      </c>
      <c r="H25" s="277" t="s">
        <v>14</v>
      </c>
      <c r="I25" s="43" t="s">
        <v>265</v>
      </c>
      <c r="J25" s="281" t="s">
        <v>156</v>
      </c>
      <c r="K25" s="282" t="s">
        <v>84</v>
      </c>
      <c r="L25"/>
      <c r="M25"/>
      <c r="N25"/>
      <c r="O25" s="18"/>
      <c r="P25" s="81"/>
    </row>
    <row r="26" spans="2:18" ht="27" customHeight="1" x14ac:dyDescent="0.35">
      <c r="B26" s="13" t="s">
        <v>268</v>
      </c>
      <c r="C26" s="199" t="s">
        <v>16</v>
      </c>
      <c r="D26" s="227">
        <v>109</v>
      </c>
      <c r="E26" s="227" t="s">
        <v>9</v>
      </c>
      <c r="F26" s="184">
        <v>14271.096767856117</v>
      </c>
      <c r="G26" s="44"/>
      <c r="H26" s="143">
        <v>6864.7327157589361</v>
      </c>
      <c r="I26" s="136"/>
      <c r="J26" s="184">
        <v>160433.1522635509</v>
      </c>
      <c r="K26" s="278">
        <v>0.41</v>
      </c>
      <c r="L26" s="279"/>
      <c r="M26"/>
      <c r="N26"/>
      <c r="O26" s="18"/>
      <c r="P26" s="81"/>
    </row>
    <row r="27" spans="2:18" ht="27" customHeight="1" x14ac:dyDescent="0.35">
      <c r="B27" s="13" t="s">
        <v>94</v>
      </c>
      <c r="C27" s="199" t="s">
        <v>16</v>
      </c>
      <c r="D27" s="227">
        <v>55</v>
      </c>
      <c r="E27" s="227" t="s">
        <v>9</v>
      </c>
      <c r="F27" s="184">
        <v>9876.6772380396997</v>
      </c>
      <c r="G27" s="44"/>
      <c r="H27" s="143">
        <v>6182</v>
      </c>
      <c r="I27" s="136"/>
      <c r="J27" s="184">
        <v>174438</v>
      </c>
      <c r="K27" s="135">
        <v>0.9</v>
      </c>
      <c r="L27"/>
      <c r="M27"/>
      <c r="N27"/>
      <c r="O27" s="18"/>
      <c r="P27" s="81"/>
    </row>
    <row r="28" spans="2:18" ht="27" customHeight="1" x14ac:dyDescent="0.35">
      <c r="B28" s="13" t="s">
        <v>95</v>
      </c>
      <c r="C28" s="199" t="s">
        <v>16</v>
      </c>
      <c r="D28" s="227">
        <v>42</v>
      </c>
      <c r="E28" s="227" t="s">
        <v>9</v>
      </c>
      <c r="F28" s="184">
        <v>3384.3725893998035</v>
      </c>
      <c r="G28" s="44"/>
      <c r="H28" s="143">
        <v>1972.1338456578221</v>
      </c>
      <c r="I28" s="136"/>
      <c r="J28" s="184">
        <v>53375.0586458896</v>
      </c>
      <c r="K28" s="135">
        <v>0.75</v>
      </c>
      <c r="L28"/>
      <c r="M28"/>
      <c r="N28"/>
      <c r="O28" s="18"/>
      <c r="P28" s="81"/>
    </row>
    <row r="29" spans="2:18" ht="27" customHeight="1" x14ac:dyDescent="0.35">
      <c r="B29" s="13" t="s">
        <v>158</v>
      </c>
      <c r="C29" s="199" t="s">
        <v>16</v>
      </c>
      <c r="D29" s="227">
        <v>31</v>
      </c>
      <c r="E29" s="227" t="s">
        <v>9</v>
      </c>
      <c r="F29" s="184">
        <v>2225</v>
      </c>
      <c r="G29" s="44"/>
      <c r="H29" s="143">
        <v>900</v>
      </c>
      <c r="I29" s="136"/>
      <c r="J29" s="184">
        <v>115832.43847150245</v>
      </c>
      <c r="K29" s="135">
        <v>0.98</v>
      </c>
      <c r="L29"/>
      <c r="M29"/>
      <c r="N29"/>
      <c r="O29" s="18"/>
      <c r="P29" s="81"/>
    </row>
    <row r="30" spans="2:18" ht="27" customHeight="1" x14ac:dyDescent="0.35">
      <c r="B30" s="61" t="s">
        <v>159</v>
      </c>
      <c r="C30" s="259"/>
      <c r="D30" s="260">
        <v>237</v>
      </c>
      <c r="E30" s="260" t="s">
        <v>9</v>
      </c>
      <c r="F30" s="273">
        <v>29757.146595295621</v>
      </c>
      <c r="G30" s="52">
        <v>30450</v>
      </c>
      <c r="H30" s="145">
        <v>15918.866561416757</v>
      </c>
      <c r="I30" s="146">
        <v>16987</v>
      </c>
      <c r="J30" s="273">
        <v>504078.64938094298</v>
      </c>
      <c r="K30" s="149"/>
      <c r="L30"/>
      <c r="M30"/>
      <c r="N30"/>
      <c r="O30" s="18"/>
      <c r="P30" s="81"/>
    </row>
    <row r="31" spans="2:18" ht="27" customHeight="1" x14ac:dyDescent="0.35">
      <c r="B31" s="13" t="s">
        <v>26</v>
      </c>
      <c r="C31" s="199" t="s">
        <v>17</v>
      </c>
      <c r="D31" s="227">
        <v>329</v>
      </c>
      <c r="E31" s="227" t="s">
        <v>9</v>
      </c>
      <c r="F31" s="184">
        <v>30354.664507285263</v>
      </c>
      <c r="G31" s="44"/>
      <c r="H31" s="184">
        <v>9457.2729093213275</v>
      </c>
      <c r="I31" s="136"/>
      <c r="J31" s="184">
        <v>165925.65756688529</v>
      </c>
      <c r="K31" s="135">
        <v>0.72</v>
      </c>
      <c r="L31"/>
      <c r="M31"/>
      <c r="N31"/>
      <c r="O31" s="18"/>
      <c r="P31" s="81"/>
    </row>
    <row r="32" spans="2:18" ht="27" customHeight="1" x14ac:dyDescent="0.35">
      <c r="B32" s="13" t="s">
        <v>271</v>
      </c>
      <c r="C32" s="199" t="s">
        <v>17</v>
      </c>
      <c r="D32" s="227">
        <v>372</v>
      </c>
      <c r="E32" s="227" t="s">
        <v>9</v>
      </c>
      <c r="F32" s="184">
        <v>4601.7788203550981</v>
      </c>
      <c r="G32" s="44"/>
      <c r="H32" s="184">
        <v>1297.6966730315123</v>
      </c>
      <c r="I32" s="136"/>
      <c r="J32" s="184">
        <v>172584.80327067059</v>
      </c>
      <c r="K32" s="135">
        <v>0.55000000000000004</v>
      </c>
      <c r="L32"/>
      <c r="M32"/>
      <c r="N32"/>
      <c r="O32" s="18"/>
      <c r="P32" s="81"/>
    </row>
    <row r="33" spans="2:16" ht="27" customHeight="1" x14ac:dyDescent="0.35">
      <c r="B33" s="13" t="s">
        <v>105</v>
      </c>
      <c r="C33" s="199" t="s">
        <v>17</v>
      </c>
      <c r="D33" s="227">
        <v>116</v>
      </c>
      <c r="E33" s="227" t="s">
        <v>9</v>
      </c>
      <c r="F33" s="184">
        <v>9062.714038136799</v>
      </c>
      <c r="G33" s="44"/>
      <c r="H33" s="184">
        <v>2184.789390966328</v>
      </c>
      <c r="I33" s="136"/>
      <c r="J33" s="184">
        <v>81634.895821434184</v>
      </c>
      <c r="K33" s="135">
        <v>0.69</v>
      </c>
      <c r="L33"/>
      <c r="M33"/>
      <c r="N33"/>
      <c r="O33" s="18"/>
      <c r="P33" s="81"/>
    </row>
    <row r="34" spans="2:16" ht="27" customHeight="1" x14ac:dyDescent="0.35">
      <c r="B34" s="13" t="s">
        <v>106</v>
      </c>
      <c r="C34" s="199" t="s">
        <v>17</v>
      </c>
      <c r="D34" s="227">
        <v>14</v>
      </c>
      <c r="E34" s="227" t="s">
        <v>9</v>
      </c>
      <c r="F34" s="184">
        <v>1174.2527634156208</v>
      </c>
      <c r="G34" s="44"/>
      <c r="H34" s="184">
        <v>465.45255259456701</v>
      </c>
      <c r="I34" s="136"/>
      <c r="J34" s="184">
        <v>12405.934964227674</v>
      </c>
      <c r="K34" s="135">
        <v>0.501</v>
      </c>
      <c r="L34"/>
      <c r="M34"/>
      <c r="N34"/>
      <c r="O34" s="18"/>
      <c r="P34" s="81"/>
    </row>
    <row r="35" spans="2:16" ht="27" customHeight="1" x14ac:dyDescent="0.35">
      <c r="B35" s="61" t="s">
        <v>160</v>
      </c>
      <c r="C35" s="259"/>
      <c r="D35" s="260">
        <v>831</v>
      </c>
      <c r="E35" s="260" t="s">
        <v>9</v>
      </c>
      <c r="F35" s="273">
        <v>45193.41012919278</v>
      </c>
      <c r="G35" s="52">
        <v>46647</v>
      </c>
      <c r="H35" s="145">
        <v>13405.211525913734</v>
      </c>
      <c r="I35" s="146">
        <v>18740</v>
      </c>
      <c r="J35" s="273">
        <v>432551.29162321769</v>
      </c>
      <c r="K35" s="149"/>
      <c r="L35"/>
      <c r="M35"/>
      <c r="N35"/>
      <c r="O35" s="18"/>
      <c r="P35" s="81"/>
    </row>
    <row r="36" spans="2:16" ht="27" customHeight="1" x14ac:dyDescent="0.35">
      <c r="B36" s="13" t="s">
        <v>109</v>
      </c>
      <c r="C36" s="199" t="s">
        <v>60</v>
      </c>
      <c r="D36" s="227">
        <v>105</v>
      </c>
      <c r="E36" s="227" t="s">
        <v>9</v>
      </c>
      <c r="F36" s="184">
        <v>14799.738877293032</v>
      </c>
      <c r="G36" s="44"/>
      <c r="H36" s="184">
        <v>6760.4957896040032</v>
      </c>
      <c r="I36" s="136"/>
      <c r="J36" s="184">
        <v>101182.07255838727</v>
      </c>
      <c r="K36" s="135">
        <v>0.6</v>
      </c>
      <c r="L36"/>
      <c r="M36"/>
      <c r="N36"/>
      <c r="O36" s="18"/>
      <c r="P36" s="81"/>
    </row>
    <row r="37" spans="2:16" ht="27" customHeight="1" x14ac:dyDescent="0.35">
      <c r="B37" s="13" t="s">
        <v>112</v>
      </c>
      <c r="C37" s="199" t="s">
        <v>60</v>
      </c>
      <c r="D37" s="227">
        <v>105</v>
      </c>
      <c r="E37" s="227" t="s">
        <v>9</v>
      </c>
      <c r="F37" s="184">
        <v>17919.924058205419</v>
      </c>
      <c r="G37" s="44"/>
      <c r="H37" s="184">
        <v>8082.4518965681527</v>
      </c>
      <c r="I37" s="136"/>
      <c r="J37" s="184">
        <v>96606.629088637172</v>
      </c>
      <c r="K37" s="135">
        <v>0.501</v>
      </c>
      <c r="L37"/>
      <c r="M37"/>
      <c r="N37"/>
      <c r="O37" s="18"/>
      <c r="P37" s="81"/>
    </row>
    <row r="38" spans="2:16" ht="27" customHeight="1" x14ac:dyDescent="0.35">
      <c r="B38" s="13" t="s">
        <v>115</v>
      </c>
      <c r="C38" s="199" t="s">
        <v>60</v>
      </c>
      <c r="D38" s="227">
        <v>49</v>
      </c>
      <c r="E38" s="227" t="s">
        <v>9</v>
      </c>
      <c r="F38" s="184">
        <v>7882.7920348414591</v>
      </c>
      <c r="G38" s="44"/>
      <c r="H38" s="184">
        <v>3608.2854151876422</v>
      </c>
      <c r="I38" s="136"/>
      <c r="J38" s="184">
        <v>42516.025574810737</v>
      </c>
      <c r="K38" s="135">
        <v>0.501</v>
      </c>
      <c r="L38"/>
      <c r="M38"/>
      <c r="N38"/>
      <c r="O38" s="18"/>
      <c r="P38" s="81"/>
    </row>
    <row r="39" spans="2:16" ht="27" customHeight="1" x14ac:dyDescent="0.35">
      <c r="B39" s="13" t="s">
        <v>118</v>
      </c>
      <c r="C39" s="199" t="s">
        <v>60</v>
      </c>
      <c r="D39" s="227">
        <v>57</v>
      </c>
      <c r="E39" s="227" t="s">
        <v>9</v>
      </c>
      <c r="F39" s="184">
        <v>3734.6214547760187</v>
      </c>
      <c r="G39" s="44"/>
      <c r="H39" s="184">
        <v>2650.5280116631247</v>
      </c>
      <c r="I39" s="136"/>
      <c r="J39" s="184">
        <v>36944.490711205806</v>
      </c>
      <c r="K39" s="135">
        <v>0.501</v>
      </c>
      <c r="L39"/>
      <c r="M39"/>
      <c r="N39"/>
      <c r="O39" s="18"/>
      <c r="P39" s="81"/>
    </row>
    <row r="40" spans="2:16" ht="27" customHeight="1" x14ac:dyDescent="0.35">
      <c r="B40" s="61" t="s">
        <v>161</v>
      </c>
      <c r="C40" s="259"/>
      <c r="D40" s="260">
        <v>316</v>
      </c>
      <c r="E40" s="260" t="s">
        <v>9</v>
      </c>
      <c r="F40" s="273">
        <v>44337.076425115927</v>
      </c>
      <c r="G40" s="52">
        <v>37438</v>
      </c>
      <c r="H40" s="145">
        <v>21101.761113022923</v>
      </c>
      <c r="I40" s="146">
        <v>17691</v>
      </c>
      <c r="J40" s="273">
        <v>277249.21793304099</v>
      </c>
      <c r="K40" s="149"/>
      <c r="L40"/>
      <c r="M40"/>
      <c r="N40"/>
      <c r="O40" s="18"/>
      <c r="P40" s="81"/>
    </row>
    <row r="41" spans="2:16" ht="27" customHeight="1" x14ac:dyDescent="0.35">
      <c r="B41" s="61" t="s">
        <v>19</v>
      </c>
      <c r="C41" s="12"/>
      <c r="D41" s="260">
        <v>1384</v>
      </c>
      <c r="E41" s="260" t="s">
        <v>9</v>
      </c>
      <c r="F41" s="273">
        <v>119287.63314960433</v>
      </c>
      <c r="G41" s="52">
        <v>114535</v>
      </c>
      <c r="H41" s="145">
        <v>50425.83920035341</v>
      </c>
      <c r="I41" s="146">
        <v>53418</v>
      </c>
      <c r="J41" s="273">
        <v>1213879.1589372016</v>
      </c>
      <c r="K41" s="150"/>
      <c r="L41"/>
      <c r="M41"/>
      <c r="N41"/>
      <c r="O41" s="18"/>
      <c r="P41" s="81"/>
    </row>
    <row r="42" spans="2:16" ht="27" customHeight="1" x14ac:dyDescent="0.35">
      <c r="B42" s="261" t="s">
        <v>20</v>
      </c>
      <c r="C42" s="199" t="s">
        <v>184</v>
      </c>
      <c r="D42" s="227">
        <v>12</v>
      </c>
      <c r="E42" s="227" t="s">
        <v>9</v>
      </c>
      <c r="F42" s="274"/>
      <c r="G42" s="44"/>
      <c r="H42" s="151"/>
      <c r="I42" s="136"/>
      <c r="J42" s="151"/>
      <c r="K42" s="135">
        <v>0.5</v>
      </c>
      <c r="L42"/>
      <c r="M42"/>
      <c r="N42"/>
      <c r="O42" s="18"/>
      <c r="P42" s="81"/>
    </row>
    <row r="43" spans="2:16" ht="27" customHeight="1" x14ac:dyDescent="0.35">
      <c r="B43" s="251" t="s">
        <v>21</v>
      </c>
      <c r="C43" s="262"/>
      <c r="D43" s="263">
        <v>1396</v>
      </c>
      <c r="E43" s="263" t="s">
        <v>9</v>
      </c>
      <c r="F43" s="158">
        <v>119287.63314960433</v>
      </c>
      <c r="G43" s="275">
        <v>114535</v>
      </c>
      <c r="H43" s="158">
        <v>50425.83920035341</v>
      </c>
      <c r="I43" s="147">
        <v>53418</v>
      </c>
      <c r="J43" s="280">
        <v>1213879.1589372016</v>
      </c>
      <c r="K43" s="152"/>
      <c r="L43"/>
      <c r="M43"/>
      <c r="N43"/>
      <c r="O43" s="18"/>
      <c r="P43" s="81"/>
    </row>
    <row r="44" spans="2:16" ht="27" customHeight="1" x14ac:dyDescent="0.35">
      <c r="O44" s="18"/>
      <c r="P44" s="81"/>
    </row>
    <row r="45" spans="2:16" ht="27" customHeight="1" x14ac:dyDescent="0.35">
      <c r="B45" s="65" t="s">
        <v>239</v>
      </c>
      <c r="C45" s="186"/>
      <c r="D45" s="187"/>
      <c r="E45" s="187"/>
      <c r="F45" s="190"/>
      <c r="G45" s="188"/>
      <c r="H45" s="188"/>
      <c r="I45" s="189"/>
      <c r="J45" s="131"/>
      <c r="K45"/>
      <c r="L45"/>
      <c r="M45"/>
      <c r="N45"/>
      <c r="O45" s="18"/>
      <c r="P45" s="81"/>
    </row>
    <row r="46" spans="2:16" ht="60" x14ac:dyDescent="0.35">
      <c r="B46" s="191" t="s">
        <v>240</v>
      </c>
      <c r="C46" s="5" t="s">
        <v>80</v>
      </c>
      <c r="D46" s="159" t="s">
        <v>187</v>
      </c>
      <c r="E46" s="284" t="s">
        <v>222</v>
      </c>
      <c r="F46" s="285" t="s">
        <v>39</v>
      </c>
      <c r="G46" s="285" t="s">
        <v>40</v>
      </c>
      <c r="H46" s="157" t="s">
        <v>216</v>
      </c>
      <c r="I46" s="153" t="s">
        <v>84</v>
      </c>
      <c r="J46" s="131"/>
      <c r="K46"/>
      <c r="L46"/>
      <c r="M46"/>
      <c r="N46"/>
      <c r="O46" s="18"/>
      <c r="P46" s="81"/>
    </row>
    <row r="47" spans="2:16" ht="27" customHeight="1" x14ac:dyDescent="0.35">
      <c r="B47" s="83" t="s">
        <v>186</v>
      </c>
      <c r="C47" s="255" t="s">
        <v>16</v>
      </c>
      <c r="D47" s="256">
        <v>23</v>
      </c>
      <c r="E47" s="256">
        <v>40</v>
      </c>
      <c r="F47" s="257">
        <v>4</v>
      </c>
      <c r="G47" s="256">
        <v>3</v>
      </c>
      <c r="H47" s="256">
        <v>0</v>
      </c>
      <c r="I47" s="258">
        <v>1</v>
      </c>
      <c r="K47"/>
      <c r="L47"/>
      <c r="M47"/>
      <c r="N47"/>
      <c r="O47" s="18"/>
      <c r="P47" s="81"/>
    </row>
    <row r="48" spans="2:16" ht="27" customHeight="1" x14ac:dyDescent="0.35">
      <c r="B48" s="13" t="s">
        <v>50</v>
      </c>
      <c r="C48" s="199" t="s">
        <v>60</v>
      </c>
      <c r="D48" s="227">
        <v>26</v>
      </c>
      <c r="E48" s="227">
        <v>0</v>
      </c>
      <c r="F48" s="201">
        <v>2</v>
      </c>
      <c r="G48" s="227">
        <v>2</v>
      </c>
      <c r="H48" s="227">
        <v>0</v>
      </c>
      <c r="I48" s="205">
        <v>1</v>
      </c>
      <c r="K48"/>
      <c r="L48"/>
      <c r="M48"/>
      <c r="N48"/>
      <c r="O48" s="18"/>
      <c r="P48" s="81"/>
    </row>
    <row r="49" spans="1:19" ht="27" customHeight="1" x14ac:dyDescent="0.35">
      <c r="B49" s="13" t="s">
        <v>41</v>
      </c>
      <c r="C49" s="199" t="s">
        <v>42</v>
      </c>
      <c r="D49" s="227">
        <v>105</v>
      </c>
      <c r="E49" s="227">
        <v>0</v>
      </c>
      <c r="F49" s="201">
        <v>11.7</v>
      </c>
      <c r="G49" s="227">
        <v>8.4</v>
      </c>
      <c r="H49" s="227">
        <v>116.71</v>
      </c>
      <c r="I49" s="205">
        <v>1</v>
      </c>
      <c r="K49"/>
      <c r="L49"/>
      <c r="M49"/>
      <c r="N49"/>
      <c r="O49" s="18"/>
      <c r="P49" s="81"/>
    </row>
    <row r="50" spans="1:19" ht="27" customHeight="1" x14ac:dyDescent="0.35">
      <c r="B50" s="15" t="s">
        <v>21</v>
      </c>
      <c r="C50" s="290"/>
      <c r="D50" s="291">
        <v>154</v>
      </c>
      <c r="E50" s="291">
        <v>40</v>
      </c>
      <c r="F50" s="292">
        <v>17.7</v>
      </c>
      <c r="G50" s="291">
        <v>13.4</v>
      </c>
      <c r="H50" s="291">
        <v>116.71</v>
      </c>
      <c r="I50" s="293"/>
      <c r="K50"/>
      <c r="L50"/>
      <c r="M50"/>
      <c r="N50"/>
      <c r="O50" s="18"/>
      <c r="P50" s="81"/>
    </row>
    <row r="51" spans="1:19" customFormat="1" ht="27" customHeight="1" x14ac:dyDescent="0.35"/>
    <row r="52" spans="1:19" ht="20.25" customHeight="1" x14ac:dyDescent="0.35">
      <c r="B52" s="302" t="s">
        <v>241</v>
      </c>
      <c r="C52" s="302"/>
      <c r="D52" s="302"/>
      <c r="E52" s="302"/>
      <c r="F52" s="302"/>
      <c r="G52" s="302"/>
      <c r="H52" s="302"/>
      <c r="I52" s="302"/>
      <c r="J52" s="302"/>
      <c r="K52" s="302"/>
      <c r="L52" s="302"/>
      <c r="M52" s="302"/>
      <c r="N52" s="64"/>
      <c r="O52" s="64"/>
      <c r="P52" s="64"/>
    </row>
    <row r="53" spans="1:19" x14ac:dyDescent="0.35">
      <c r="B53" s="302"/>
      <c r="C53" s="302"/>
      <c r="D53" s="302"/>
      <c r="E53" s="302"/>
      <c r="F53" s="302"/>
      <c r="G53" s="302"/>
      <c r="H53" s="302"/>
      <c r="I53" s="302"/>
      <c r="J53" s="302"/>
      <c r="K53" s="302"/>
      <c r="L53" s="302"/>
      <c r="M53" s="302"/>
      <c r="N53" s="64"/>
      <c r="O53" s="64"/>
      <c r="P53" s="64"/>
    </row>
    <row r="54" spans="1:19" x14ac:dyDescent="0.35">
      <c r="B54" s="302" t="s">
        <v>272</v>
      </c>
      <c r="C54" s="302"/>
      <c r="D54" s="302"/>
      <c r="E54" s="302"/>
      <c r="F54" s="302"/>
      <c r="G54" s="302"/>
      <c r="H54" s="302"/>
      <c r="I54" s="302"/>
      <c r="J54" s="302"/>
      <c r="K54" s="302"/>
      <c r="L54" s="302"/>
      <c r="M54" s="302"/>
      <c r="N54" s="64"/>
      <c r="O54" s="64"/>
      <c r="P54" s="64"/>
    </row>
    <row r="55" spans="1:19" x14ac:dyDescent="0.35">
      <c r="B55" s="302"/>
      <c r="C55" s="302"/>
      <c r="D55" s="302"/>
      <c r="E55" s="302"/>
      <c r="F55" s="302"/>
      <c r="G55" s="302"/>
      <c r="H55" s="302"/>
      <c r="I55" s="302"/>
      <c r="J55" s="302"/>
      <c r="K55" s="302"/>
      <c r="L55" s="302"/>
      <c r="M55" s="302"/>
      <c r="N55" s="25"/>
      <c r="O55" s="25"/>
    </row>
    <row r="56" spans="1:19" ht="27" customHeight="1" x14ac:dyDescent="0.35">
      <c r="B56" s="22" t="s">
        <v>28</v>
      </c>
      <c r="C56" s="22"/>
      <c r="D56" s="22"/>
      <c r="E56" s="22"/>
      <c r="F56" s="23"/>
      <c r="G56" s="23"/>
      <c r="H56" s="23"/>
      <c r="I56" s="23"/>
      <c r="J56" s="23"/>
      <c r="K56" s="23"/>
      <c r="L56" s="23"/>
      <c r="M56" s="23"/>
      <c r="N56" s="23"/>
      <c r="O56" s="23"/>
      <c r="P56" s="23"/>
      <c r="Q56" s="23"/>
      <c r="R56" s="23"/>
      <c r="S56"/>
    </row>
    <row r="57" spans="1:19" ht="23.15" customHeight="1" x14ac:dyDescent="0.35">
      <c r="H57" s="71"/>
      <c r="I57" s="71"/>
      <c r="J57" s="66"/>
      <c r="K57" s="82"/>
      <c r="L57" s="104"/>
    </row>
    <row r="58" spans="1:19" ht="80.25" customHeight="1" x14ac:dyDescent="0.35">
      <c r="B58" s="118" t="s">
        <v>29</v>
      </c>
      <c r="C58" s="2" t="s">
        <v>30</v>
      </c>
      <c r="D58" s="2" t="s">
        <v>31</v>
      </c>
      <c r="E58" s="2" t="s">
        <v>32</v>
      </c>
      <c r="F58" s="2" t="s">
        <v>33</v>
      </c>
      <c r="G58" s="115" t="s">
        <v>34</v>
      </c>
      <c r="H58" s="2" t="s">
        <v>217</v>
      </c>
      <c r="I58" s="5" t="s">
        <v>36</v>
      </c>
      <c r="J58" s="2" t="s">
        <v>218</v>
      </c>
      <c r="K58" s="5" t="s">
        <v>38</v>
      </c>
      <c r="L58" s="144" t="s">
        <v>219</v>
      </c>
      <c r="M58" s="2" t="s">
        <v>39</v>
      </c>
      <c r="N58" s="2" t="s">
        <v>40</v>
      </c>
      <c r="O58" s="115" t="s">
        <v>175</v>
      </c>
      <c r="P58" s="130" t="s">
        <v>25</v>
      </c>
      <c r="Q58" s="89"/>
      <c r="R58" s="32"/>
      <c r="S58" s="89"/>
    </row>
    <row r="59" spans="1:19" ht="34.5" customHeight="1" x14ac:dyDescent="0.35">
      <c r="B59" s="13" t="s">
        <v>43</v>
      </c>
      <c r="C59" s="226" t="s">
        <v>42</v>
      </c>
      <c r="D59" s="227">
        <v>364</v>
      </c>
      <c r="E59" s="227">
        <v>1200</v>
      </c>
      <c r="F59" s="235" t="s">
        <v>44</v>
      </c>
      <c r="G59" s="239" t="s">
        <v>182</v>
      </c>
      <c r="H59" s="200">
        <v>216.9</v>
      </c>
      <c r="I59" s="289">
        <v>0.125</v>
      </c>
      <c r="J59" s="200">
        <v>216.9</v>
      </c>
      <c r="K59" s="202">
        <v>0.55000000000000004</v>
      </c>
      <c r="L59" s="200" t="s">
        <v>9</v>
      </c>
      <c r="M59" s="236" t="s">
        <v>45</v>
      </c>
      <c r="N59" s="237" t="s">
        <v>167</v>
      </c>
      <c r="O59" s="205">
        <v>1</v>
      </c>
      <c r="P59" s="299" t="s">
        <v>269</v>
      </c>
      <c r="Q59" s="300"/>
      <c r="R59" s="300"/>
      <c r="S59" s="27"/>
    </row>
    <row r="60" spans="1:19" ht="34.5" customHeight="1" x14ac:dyDescent="0.35">
      <c r="B60" s="13" t="s">
        <v>164</v>
      </c>
      <c r="C60" s="226" t="s">
        <v>16</v>
      </c>
      <c r="D60" s="227">
        <v>207</v>
      </c>
      <c r="E60" s="227" t="s">
        <v>9</v>
      </c>
      <c r="F60" s="199" t="s">
        <v>46</v>
      </c>
      <c r="G60" s="240" t="s">
        <v>199</v>
      </c>
      <c r="H60" s="200">
        <v>326</v>
      </c>
      <c r="I60" s="202">
        <v>0.15</v>
      </c>
      <c r="J60" s="200">
        <v>51</v>
      </c>
      <c r="K60" s="199" t="s">
        <v>47</v>
      </c>
      <c r="L60" s="200">
        <v>275</v>
      </c>
      <c r="M60" s="200" t="s">
        <v>200</v>
      </c>
      <c r="N60" s="204" t="s">
        <v>201</v>
      </c>
      <c r="O60" s="205">
        <v>0.54</v>
      </c>
      <c r="P60" s="301" t="s">
        <v>48</v>
      </c>
      <c r="Q60" s="302"/>
      <c r="R60" s="302"/>
      <c r="S60" s="27"/>
    </row>
    <row r="61" spans="1:19" ht="35.15" customHeight="1" x14ac:dyDescent="0.35">
      <c r="A61" s="71"/>
      <c r="B61" s="13" t="s">
        <v>203</v>
      </c>
      <c r="C61" s="226" t="s">
        <v>16</v>
      </c>
      <c r="D61" s="227">
        <v>224.6</v>
      </c>
      <c r="E61" s="227">
        <v>434</v>
      </c>
      <c r="F61" s="199" t="s">
        <v>242</v>
      </c>
      <c r="G61" s="240" t="s">
        <v>205</v>
      </c>
      <c r="H61" s="200">
        <v>149</v>
      </c>
      <c r="I61" s="202">
        <v>0.25</v>
      </c>
      <c r="J61" s="200">
        <v>125</v>
      </c>
      <c r="K61" s="199" t="s">
        <v>47</v>
      </c>
      <c r="L61" s="200">
        <v>24.4</v>
      </c>
      <c r="M61" s="241" t="s">
        <v>168</v>
      </c>
      <c r="N61" s="204" t="s">
        <v>204</v>
      </c>
      <c r="O61" s="205">
        <v>0.68</v>
      </c>
      <c r="P61" s="301" t="s">
        <v>261</v>
      </c>
      <c r="Q61" s="302"/>
      <c r="R61" s="302"/>
    </row>
    <row r="62" spans="1:19" ht="35.15" customHeight="1" x14ac:dyDescent="0.35">
      <c r="B62" s="13" t="s">
        <v>142</v>
      </c>
      <c r="C62" s="226" t="s">
        <v>51</v>
      </c>
      <c r="D62" s="200">
        <v>60</v>
      </c>
      <c r="E62" s="227" t="s">
        <v>9</v>
      </c>
      <c r="F62" s="199" t="s">
        <v>44</v>
      </c>
      <c r="G62" s="201" t="s">
        <v>165</v>
      </c>
      <c r="H62" s="200">
        <v>16</v>
      </c>
      <c r="I62" s="202">
        <v>0.35</v>
      </c>
      <c r="J62" s="200">
        <v>16</v>
      </c>
      <c r="K62" s="199" t="s">
        <v>47</v>
      </c>
      <c r="L62" s="200" t="s">
        <v>9</v>
      </c>
      <c r="M62" s="241" t="s">
        <v>202</v>
      </c>
      <c r="N62" s="242" t="s">
        <v>61</v>
      </c>
      <c r="O62" s="205">
        <v>1</v>
      </c>
      <c r="Q62" s="98"/>
      <c r="S62" s="243"/>
    </row>
    <row r="63" spans="1:19" ht="35.15" customHeight="1" x14ac:dyDescent="0.35">
      <c r="B63" s="13" t="s">
        <v>185</v>
      </c>
      <c r="C63" s="226" t="s">
        <v>113</v>
      </c>
      <c r="D63" s="200">
        <v>94</v>
      </c>
      <c r="E63" s="227" t="s">
        <v>9</v>
      </c>
      <c r="F63" s="199" t="s">
        <v>230</v>
      </c>
      <c r="G63" s="201" t="s">
        <v>225</v>
      </c>
      <c r="H63" s="200">
        <v>7.2</v>
      </c>
      <c r="I63" s="216">
        <v>0.3</v>
      </c>
      <c r="J63" s="200">
        <v>7.2</v>
      </c>
      <c r="K63" s="199" t="s">
        <v>47</v>
      </c>
      <c r="L63" s="200" t="s">
        <v>9</v>
      </c>
      <c r="M63" s="200" t="s">
        <v>166</v>
      </c>
      <c r="N63" s="242" t="s">
        <v>171</v>
      </c>
      <c r="O63" s="218">
        <v>1</v>
      </c>
      <c r="P63" s="324"/>
      <c r="Q63" s="325"/>
      <c r="R63" s="325"/>
      <c r="S63"/>
    </row>
    <row r="64" spans="1:19" ht="35.15" customHeight="1" x14ac:dyDescent="0.35">
      <c r="B64" s="209" t="s">
        <v>19</v>
      </c>
      <c r="C64" s="244"/>
      <c r="D64" s="91">
        <v>949.6</v>
      </c>
      <c r="E64" s="91">
        <v>1634</v>
      </c>
      <c r="F64" s="91"/>
      <c r="G64" s="245" t="s">
        <v>232</v>
      </c>
      <c r="H64" s="91">
        <v>715</v>
      </c>
      <c r="I64" s="91"/>
      <c r="J64" s="91">
        <v>416</v>
      </c>
      <c r="K64" s="91"/>
      <c r="L64" s="91">
        <v>299</v>
      </c>
      <c r="M64" s="91" t="s">
        <v>233</v>
      </c>
      <c r="N64" s="91" t="s">
        <v>235</v>
      </c>
      <c r="O64" s="99"/>
      <c r="P64"/>
      <c r="Q64"/>
      <c r="S64"/>
    </row>
    <row r="65" spans="1:19" ht="25.5" customHeight="1" x14ac:dyDescent="0.35">
      <c r="B65" s="198" t="s">
        <v>20</v>
      </c>
      <c r="C65" s="226" t="s">
        <v>16</v>
      </c>
      <c r="D65" s="246">
        <v>19</v>
      </c>
      <c r="E65" s="199">
        <v>16</v>
      </c>
      <c r="F65" s="247" t="s">
        <v>44</v>
      </c>
      <c r="G65" s="240" t="s">
        <v>96</v>
      </c>
      <c r="H65" s="200">
        <v>13.5</v>
      </c>
      <c r="I65" s="202">
        <v>0.3</v>
      </c>
      <c r="J65" s="200">
        <v>13.5</v>
      </c>
      <c r="K65" s="199" t="s">
        <v>47</v>
      </c>
      <c r="L65" s="248" t="s">
        <v>9</v>
      </c>
      <c r="M65" s="248">
        <v>2</v>
      </c>
      <c r="N65" s="248">
        <v>1.5</v>
      </c>
      <c r="O65" s="249">
        <v>0.5</v>
      </c>
      <c r="P65" s="92" t="s">
        <v>264</v>
      </c>
      <c r="Q65" s="250"/>
      <c r="S65"/>
    </row>
    <row r="66" spans="1:19" ht="23.15" customHeight="1" x14ac:dyDescent="0.35">
      <c r="B66" s="251" t="s">
        <v>21</v>
      </c>
      <c r="C66" s="252"/>
      <c r="D66" s="76">
        <v>968.6</v>
      </c>
      <c r="E66" s="76">
        <v>1650</v>
      </c>
      <c r="F66" s="253"/>
      <c r="G66" s="76" t="s">
        <v>231</v>
      </c>
      <c r="H66" s="76">
        <v>729</v>
      </c>
      <c r="I66" s="120"/>
      <c r="J66" s="76">
        <v>430</v>
      </c>
      <c r="K66" s="120"/>
      <c r="L66" s="76">
        <v>299</v>
      </c>
      <c r="M66" s="76" t="s">
        <v>234</v>
      </c>
      <c r="N66" s="254" t="s">
        <v>236</v>
      </c>
      <c r="O66" s="121"/>
      <c r="P66"/>
      <c r="Q66" s="250"/>
      <c r="S66"/>
    </row>
    <row r="67" spans="1:19" ht="23.15" customHeight="1" x14ac:dyDescent="0.35">
      <c r="A67"/>
      <c r="O67" s="68"/>
      <c r="P67" s="68"/>
      <c r="Q67" s="68"/>
      <c r="S67" s="68"/>
    </row>
    <row r="68" spans="1:19" s="23" customFormat="1" ht="27" customHeight="1" x14ac:dyDescent="0.35">
      <c r="A68" s="3"/>
      <c r="B68" s="22" t="s">
        <v>52</v>
      </c>
      <c r="C68" s="22"/>
      <c r="D68" s="22"/>
      <c r="O68" s="70"/>
    </row>
    <row r="69" spans="1:19" ht="23.15" customHeight="1" x14ac:dyDescent="0.35">
      <c r="A69" s="67"/>
      <c r="O69" s="68"/>
    </row>
    <row r="70" spans="1:19" ht="79.5" customHeight="1" x14ac:dyDescent="0.35">
      <c r="B70" s="287" t="s">
        <v>53</v>
      </c>
      <c r="C70" s="117" t="s">
        <v>30</v>
      </c>
      <c r="D70" s="288" t="s">
        <v>31</v>
      </c>
      <c r="E70" s="288" t="s">
        <v>32</v>
      </c>
      <c r="F70" s="288" t="s">
        <v>33</v>
      </c>
      <c r="G70" s="117" t="s">
        <v>34</v>
      </c>
      <c r="H70" s="2" t="s">
        <v>217</v>
      </c>
      <c r="I70" s="5" t="s">
        <v>36</v>
      </c>
      <c r="J70" s="2" t="s">
        <v>218</v>
      </c>
      <c r="K70" s="5" t="s">
        <v>38</v>
      </c>
      <c r="L70" s="2" t="s">
        <v>39</v>
      </c>
      <c r="M70" s="108" t="s">
        <v>40</v>
      </c>
      <c r="N70" s="117" t="s">
        <v>175</v>
      </c>
      <c r="O70" s="73" t="s">
        <v>25</v>
      </c>
      <c r="P70" s="90"/>
      <c r="Q70" s="90"/>
      <c r="R70" s="32"/>
      <c r="S70" s="6"/>
    </row>
    <row r="71" spans="1:19" ht="41.5" customHeight="1" x14ac:dyDescent="0.35">
      <c r="B71" s="198" t="s">
        <v>54</v>
      </c>
      <c r="C71" s="226" t="s">
        <v>42</v>
      </c>
      <c r="D71" s="227">
        <v>1210</v>
      </c>
      <c r="E71" s="199">
        <v>824</v>
      </c>
      <c r="F71" s="199">
        <v>2025</v>
      </c>
      <c r="G71" s="286" t="s">
        <v>210</v>
      </c>
      <c r="H71" s="228">
        <v>23.8</v>
      </c>
      <c r="I71" s="229">
        <v>0.18</v>
      </c>
      <c r="J71" s="228">
        <v>23.8</v>
      </c>
      <c r="K71" s="229">
        <v>0.47399999999999998</v>
      </c>
      <c r="L71" s="230" t="s">
        <v>211</v>
      </c>
      <c r="M71" s="231" t="s">
        <v>212</v>
      </c>
      <c r="N71" s="232">
        <v>1</v>
      </c>
      <c r="O71" s="233" t="s">
        <v>243</v>
      </c>
      <c r="P71" s="4"/>
      <c r="Q71" s="4"/>
      <c r="S71" s="28"/>
    </row>
    <row r="72" spans="1:19" ht="41.5" customHeight="1" x14ac:dyDescent="0.35">
      <c r="B72" s="198" t="s">
        <v>55</v>
      </c>
      <c r="C72" s="234" t="s">
        <v>42</v>
      </c>
      <c r="D72" s="199">
        <v>256</v>
      </c>
      <c r="E72" s="199" t="s">
        <v>9</v>
      </c>
      <c r="F72" s="235" t="s">
        <v>154</v>
      </c>
      <c r="G72" s="234" t="s">
        <v>170</v>
      </c>
      <c r="H72" s="200">
        <v>5.3</v>
      </c>
      <c r="I72" s="202">
        <v>0.184</v>
      </c>
      <c r="J72" s="227">
        <v>5.3</v>
      </c>
      <c r="K72" s="203">
        <v>0.51900000000000002</v>
      </c>
      <c r="L72" s="236" t="s">
        <v>171</v>
      </c>
      <c r="M72" s="237" t="s">
        <v>172</v>
      </c>
      <c r="N72" s="205">
        <v>1</v>
      </c>
      <c r="O72" s="92" t="s">
        <v>244</v>
      </c>
      <c r="P72" s="238"/>
      <c r="Q72" s="27"/>
      <c r="S72" s="27"/>
    </row>
    <row r="73" spans="1:19" ht="41.5" customHeight="1" x14ac:dyDescent="0.35">
      <c r="B73" s="198" t="s">
        <v>238</v>
      </c>
      <c r="C73" s="234" t="s">
        <v>42</v>
      </c>
      <c r="D73" s="199">
        <v>250</v>
      </c>
      <c r="E73" s="199">
        <v>800</v>
      </c>
      <c r="F73" s="235" t="s">
        <v>237</v>
      </c>
      <c r="G73" s="234" t="s">
        <v>213</v>
      </c>
      <c r="H73" s="200">
        <v>0.6</v>
      </c>
      <c r="I73" s="202">
        <v>0.15</v>
      </c>
      <c r="J73" s="227">
        <v>0.6</v>
      </c>
      <c r="K73" s="203">
        <v>0.51</v>
      </c>
      <c r="L73" s="236" t="s">
        <v>214</v>
      </c>
      <c r="M73" s="237" t="s">
        <v>215</v>
      </c>
      <c r="N73" s="205">
        <v>1</v>
      </c>
      <c r="O73" s="92"/>
      <c r="P73" s="238"/>
      <c r="Q73" s="27"/>
      <c r="S73" s="27"/>
    </row>
    <row r="74" spans="1:19" ht="41.5" customHeight="1" x14ac:dyDescent="0.35">
      <c r="B74" s="198" t="s">
        <v>56</v>
      </c>
      <c r="C74" s="226" t="s">
        <v>57</v>
      </c>
      <c r="D74" s="227">
        <v>250</v>
      </c>
      <c r="E74" s="227">
        <v>200</v>
      </c>
      <c r="F74" s="199" t="s">
        <v>49</v>
      </c>
      <c r="G74" s="234" t="s">
        <v>245</v>
      </c>
      <c r="H74" s="200">
        <v>1</v>
      </c>
      <c r="I74" s="202">
        <v>0.5</v>
      </c>
      <c r="J74" s="200">
        <v>1</v>
      </c>
      <c r="K74" s="202" t="s">
        <v>47</v>
      </c>
      <c r="L74" s="214" t="s">
        <v>246</v>
      </c>
      <c r="M74" s="215" t="s">
        <v>215</v>
      </c>
      <c r="N74" s="218">
        <v>0.72</v>
      </c>
      <c r="O74" s="33"/>
      <c r="P74" s="32"/>
      <c r="Q74" s="32"/>
      <c r="R74" s="32"/>
    </row>
    <row r="75" spans="1:19" ht="34.5" customHeight="1" x14ac:dyDescent="0.35">
      <c r="B75" s="20"/>
      <c r="C75" s="21"/>
      <c r="D75" s="21"/>
      <c r="E75" s="21"/>
      <c r="F75" s="21"/>
      <c r="G75" s="20"/>
      <c r="H75" s="21"/>
      <c r="I75" s="20"/>
      <c r="J75" s="20"/>
      <c r="K75" s="20"/>
      <c r="O75" s="4"/>
      <c r="P75" s="81"/>
      <c r="Q75" s="81"/>
      <c r="R75" s="81"/>
    </row>
    <row r="76" spans="1:19" ht="74.25" customHeight="1" x14ac:dyDescent="0.35">
      <c r="B76" s="127" t="s">
        <v>58</v>
      </c>
      <c r="C76" s="317" t="s">
        <v>59</v>
      </c>
      <c r="D76" s="318"/>
      <c r="E76" s="319"/>
      <c r="F76" s="113" t="s">
        <v>32</v>
      </c>
      <c r="G76" s="2" t="s">
        <v>34</v>
      </c>
      <c r="H76" s="2" t="s">
        <v>35</v>
      </c>
      <c r="I76" s="5" t="s">
        <v>36</v>
      </c>
      <c r="J76" s="2" t="s">
        <v>37</v>
      </c>
      <c r="K76" s="5" t="s">
        <v>38</v>
      </c>
      <c r="L76" s="2" t="s">
        <v>39</v>
      </c>
      <c r="M76" s="2" t="s">
        <v>40</v>
      </c>
      <c r="N76" s="115" t="s">
        <v>175</v>
      </c>
      <c r="O76" s="73" t="s">
        <v>25</v>
      </c>
      <c r="P76" s="81"/>
      <c r="Q76" s="81"/>
      <c r="R76" s="81"/>
    </row>
    <row r="77" spans="1:19" ht="25.5" customHeight="1" x14ac:dyDescent="0.35">
      <c r="B77" s="1"/>
      <c r="C77" s="112">
        <v>2023</v>
      </c>
      <c r="D77" s="19">
        <v>2024</v>
      </c>
      <c r="E77" s="19">
        <v>2025</v>
      </c>
      <c r="F77" s="114"/>
      <c r="G77" s="5"/>
      <c r="H77" s="5"/>
      <c r="I77" s="5"/>
      <c r="J77" s="5"/>
      <c r="K77" s="5"/>
      <c r="L77" s="5"/>
      <c r="M77" s="116"/>
      <c r="N77" s="31"/>
      <c r="O77" s="130"/>
      <c r="P77" s="32"/>
      <c r="Q77" s="32"/>
      <c r="R77" s="32"/>
    </row>
    <row r="78" spans="1:19" ht="40" customHeight="1" x14ac:dyDescent="0.35">
      <c r="B78" s="198" t="s">
        <v>42</v>
      </c>
      <c r="C78" s="199" t="s">
        <v>9</v>
      </c>
      <c r="D78" s="199" t="s">
        <v>9</v>
      </c>
      <c r="E78" s="200">
        <v>319</v>
      </c>
      <c r="F78" s="199" t="s">
        <v>9</v>
      </c>
      <c r="G78" s="201" t="s">
        <v>220</v>
      </c>
      <c r="H78" s="200">
        <v>11.4</v>
      </c>
      <c r="I78" s="202">
        <v>0.21199999999999999</v>
      </c>
      <c r="J78" s="200">
        <v>11.4</v>
      </c>
      <c r="K78" s="203">
        <v>0.441</v>
      </c>
      <c r="L78" s="200" t="s">
        <v>166</v>
      </c>
      <c r="M78" s="204" t="s">
        <v>169</v>
      </c>
      <c r="N78" s="205">
        <v>1</v>
      </c>
      <c r="O78" s="299" t="s">
        <v>221</v>
      </c>
      <c r="P78" s="300"/>
      <c r="Q78" s="300"/>
      <c r="R78" s="300"/>
    </row>
    <row r="79" spans="1:19" ht="40" customHeight="1" x14ac:dyDescent="0.35">
      <c r="B79" s="198" t="s">
        <v>173</v>
      </c>
      <c r="C79" s="199"/>
      <c r="D79" s="199"/>
      <c r="E79" s="200" t="s">
        <v>9</v>
      </c>
      <c r="F79" s="199">
        <v>400</v>
      </c>
      <c r="G79" s="201" t="s">
        <v>223</v>
      </c>
      <c r="H79" s="200" t="s">
        <v>9</v>
      </c>
      <c r="I79" s="202">
        <v>0.45</v>
      </c>
      <c r="J79" s="200" t="s">
        <v>9</v>
      </c>
      <c r="K79" s="203" t="s">
        <v>47</v>
      </c>
      <c r="L79" s="200" t="s">
        <v>224</v>
      </c>
      <c r="M79" s="204" t="s">
        <v>247</v>
      </c>
      <c r="N79" s="205">
        <v>1</v>
      </c>
      <c r="O79" s="301" t="s">
        <v>262</v>
      </c>
      <c r="P79" s="302"/>
      <c r="Q79" s="302"/>
      <c r="R79" s="302"/>
    </row>
    <row r="80" spans="1:19" ht="34.5" customHeight="1" x14ac:dyDescent="0.35">
      <c r="A80" s="102"/>
      <c r="B80" s="206" t="s">
        <v>16</v>
      </c>
      <c r="C80" s="200" t="s">
        <v>9</v>
      </c>
      <c r="D80" s="207" t="s">
        <v>9</v>
      </c>
      <c r="E80" s="200">
        <v>38</v>
      </c>
      <c r="F80" s="199">
        <v>406</v>
      </c>
      <c r="G80" s="201" t="s">
        <v>252</v>
      </c>
      <c r="H80" s="200">
        <v>2</v>
      </c>
      <c r="I80" s="202">
        <v>0.28000000000000003</v>
      </c>
      <c r="J80" s="200">
        <v>2</v>
      </c>
      <c r="K80" s="208" t="s">
        <v>47</v>
      </c>
      <c r="L80" s="200" t="s">
        <v>201</v>
      </c>
      <c r="M80" s="204" t="s">
        <v>253</v>
      </c>
      <c r="N80" s="205">
        <v>0.7</v>
      </c>
      <c r="O80" s="303" t="s">
        <v>263</v>
      </c>
      <c r="P80" s="304"/>
      <c r="Q80" s="304"/>
      <c r="R80" s="304"/>
    </row>
    <row r="81" spans="1:19" ht="34.5" customHeight="1" x14ac:dyDescent="0.35">
      <c r="A81" s="102"/>
      <c r="B81" s="209" t="s">
        <v>19</v>
      </c>
      <c r="C81" s="210" t="s">
        <v>9</v>
      </c>
      <c r="D81" s="210" t="s">
        <v>9</v>
      </c>
      <c r="E81" s="210">
        <v>357</v>
      </c>
      <c r="F81" s="211">
        <v>806</v>
      </c>
      <c r="G81" s="210" t="s">
        <v>254</v>
      </c>
      <c r="H81" s="210">
        <v>13</v>
      </c>
      <c r="I81" s="210"/>
      <c r="J81" s="210">
        <v>13</v>
      </c>
      <c r="K81" s="210"/>
      <c r="L81" s="210" t="s">
        <v>256</v>
      </c>
      <c r="M81" s="211" t="s">
        <v>255</v>
      </c>
      <c r="N81" s="212"/>
      <c r="O81"/>
      <c r="P81"/>
      <c r="S81"/>
    </row>
    <row r="82" spans="1:19" ht="34.5" customHeight="1" x14ac:dyDescent="0.35">
      <c r="A82" s="102"/>
      <c r="B82" s="206" t="s">
        <v>20</v>
      </c>
      <c r="C82" s="213" t="s">
        <v>9</v>
      </c>
      <c r="D82" s="213" t="s">
        <v>9</v>
      </c>
      <c r="E82" s="214">
        <v>20</v>
      </c>
      <c r="F82" s="215">
        <v>50</v>
      </c>
      <c r="G82" s="214" t="s">
        <v>251</v>
      </c>
      <c r="H82" s="213" t="s">
        <v>9</v>
      </c>
      <c r="I82" s="216">
        <v>0.3</v>
      </c>
      <c r="J82" s="213" t="s">
        <v>9</v>
      </c>
      <c r="K82" s="217" t="s">
        <v>47</v>
      </c>
      <c r="L82" s="214">
        <v>3</v>
      </c>
      <c r="M82" s="215">
        <v>2</v>
      </c>
      <c r="N82" s="218">
        <v>0.5</v>
      </c>
      <c r="O82" s="92" t="s">
        <v>264</v>
      </c>
      <c r="P82"/>
      <c r="S82"/>
    </row>
    <row r="83" spans="1:19" ht="20.5" customHeight="1" x14ac:dyDescent="0.35">
      <c r="A83" s="102"/>
      <c r="B83"/>
      <c r="C83"/>
      <c r="D83"/>
      <c r="E83"/>
      <c r="F83"/>
      <c r="G83"/>
      <c r="H83"/>
      <c r="I83"/>
      <c r="J83"/>
      <c r="K83"/>
      <c r="L83"/>
      <c r="M83"/>
      <c r="N83"/>
      <c r="O83" s="95"/>
      <c r="P83"/>
      <c r="Q83"/>
      <c r="S83"/>
    </row>
    <row r="84" spans="1:19" ht="34.5" customHeight="1" x14ac:dyDescent="0.35">
      <c r="A84" s="102"/>
      <c r="B84" s="219" t="s">
        <v>63</v>
      </c>
      <c r="C84" s="220">
        <v>2344</v>
      </c>
      <c r="D84" s="220" t="s">
        <v>64</v>
      </c>
      <c r="E84" s="220">
        <v>2680</v>
      </c>
      <c r="F84" s="221" t="s">
        <v>65</v>
      </c>
      <c r="G84" s="222" t="s">
        <v>248</v>
      </c>
      <c r="H84" s="223">
        <v>44</v>
      </c>
      <c r="I84" s="223"/>
      <c r="J84" s="223">
        <v>44</v>
      </c>
      <c r="K84" s="223"/>
      <c r="L84" s="223" t="s">
        <v>249</v>
      </c>
      <c r="M84" s="224" t="s">
        <v>250</v>
      </c>
      <c r="N84" s="294"/>
      <c r="O84" s="95"/>
      <c r="P84"/>
      <c r="Q84"/>
      <c r="S84"/>
    </row>
    <row r="85" spans="1:19" customFormat="1" ht="34.5" customHeight="1" x14ac:dyDescent="0.35">
      <c r="C85" s="225"/>
      <c r="D85" s="225"/>
      <c r="H85" s="225"/>
      <c r="J85" s="225"/>
      <c r="R85" s="3"/>
    </row>
    <row r="86" spans="1:19" customFormat="1" ht="34.5" customHeight="1" x14ac:dyDescent="0.35">
      <c r="B86" t="s">
        <v>181</v>
      </c>
      <c r="P86" s="3"/>
      <c r="Q86" s="185"/>
      <c r="R86" s="3"/>
    </row>
    <row r="87" spans="1:19" ht="34.5" customHeight="1" x14ac:dyDescent="0.35">
      <c r="A87"/>
      <c r="B87" t="s">
        <v>183</v>
      </c>
      <c r="C87"/>
      <c r="D87"/>
      <c r="E87"/>
      <c r="F87"/>
      <c r="G87"/>
      <c r="H87"/>
      <c r="I87"/>
      <c r="J87"/>
      <c r="K87"/>
      <c r="L87"/>
      <c r="M87"/>
      <c r="N87"/>
      <c r="O87" s="96"/>
      <c r="P87" s="96"/>
      <c r="Q87"/>
      <c r="S87"/>
    </row>
    <row r="88" spans="1:19" ht="34.5" customHeight="1" x14ac:dyDescent="0.35">
      <c r="A88"/>
      <c r="B88"/>
      <c r="C88"/>
      <c r="D88"/>
      <c r="E88"/>
      <c r="F88"/>
      <c r="G88"/>
      <c r="H88"/>
      <c r="I88"/>
      <c r="J88"/>
      <c r="K88"/>
      <c r="L88"/>
      <c r="M88"/>
      <c r="N88"/>
      <c r="O88" s="96"/>
      <c r="P88" s="96"/>
      <c r="Q88"/>
      <c r="S88"/>
    </row>
    <row r="89" spans="1:19" ht="34.5" customHeight="1" x14ac:dyDescent="0.35">
      <c r="A89"/>
      <c r="B89" s="34" t="s">
        <v>155</v>
      </c>
      <c r="C89" s="22"/>
      <c r="D89" s="22"/>
      <c r="E89" s="22"/>
      <c r="F89" s="23"/>
      <c r="G89" s="23"/>
      <c r="H89" s="23"/>
      <c r="I89" s="23"/>
      <c r="J89" s="23"/>
      <c r="K89" s="23"/>
      <c r="L89" s="23"/>
      <c r="M89" s="23"/>
      <c r="N89" s="23"/>
      <c r="O89" s="23"/>
      <c r="P89" s="23"/>
      <c r="Q89" s="23"/>
      <c r="R89" s="23"/>
    </row>
    <row r="90" spans="1:19" ht="21.75" customHeight="1" x14ac:dyDescent="0.35">
      <c r="A90"/>
      <c r="B90" s="125"/>
      <c r="C90" s="126"/>
      <c r="D90" s="126"/>
      <c r="E90" s="126"/>
      <c r="F90" s="24"/>
      <c r="G90" s="24"/>
      <c r="H90" s="24"/>
      <c r="I90" s="24"/>
      <c r="J90" s="24"/>
      <c r="K90" s="24"/>
      <c r="L90" s="24"/>
      <c r="M90" s="24"/>
      <c r="N90" s="24"/>
      <c r="O90" s="24"/>
      <c r="P90" s="24"/>
      <c r="Q90" s="24"/>
      <c r="R90" s="24"/>
    </row>
    <row r="91" spans="1:19" ht="68.150000000000006" customHeight="1" x14ac:dyDescent="0.35">
      <c r="A91"/>
      <c r="B91" s="65" t="s">
        <v>11</v>
      </c>
      <c r="C91" s="2" t="s">
        <v>257</v>
      </c>
      <c r="D91" s="296" t="s">
        <v>258</v>
      </c>
      <c r="F91"/>
      <c r="G91"/>
      <c r="H91" s="155"/>
      <c r="I91" s="155"/>
      <c r="J91"/>
      <c r="K91"/>
      <c r="L91"/>
      <c r="M91"/>
      <c r="N91"/>
      <c r="O91"/>
      <c r="P91"/>
      <c r="Q91"/>
      <c r="R91"/>
      <c r="S91"/>
    </row>
    <row r="92" spans="1:19" ht="34.5" customHeight="1" x14ac:dyDescent="0.35">
      <c r="A92"/>
      <c r="B92" s="103" t="s">
        <v>178</v>
      </c>
      <c r="C92" s="44">
        <v>6912</v>
      </c>
      <c r="D92" s="63">
        <v>7928</v>
      </c>
      <c r="F92"/>
      <c r="G92"/>
      <c r="H92" s="155"/>
      <c r="I92" s="155"/>
      <c r="J92"/>
      <c r="K92"/>
      <c r="L92"/>
      <c r="M92"/>
      <c r="N92"/>
      <c r="O92"/>
      <c r="P92"/>
      <c r="Q92"/>
      <c r="R92"/>
      <c r="S92"/>
    </row>
    <row r="93" spans="1:19" ht="34.5" customHeight="1" x14ac:dyDescent="0.35">
      <c r="A93"/>
      <c r="B93" s="103" t="s">
        <v>180</v>
      </c>
      <c r="C93" s="297">
        <v>-2642</v>
      </c>
      <c r="D93" s="122">
        <v>-3216</v>
      </c>
      <c r="F93"/>
      <c r="G93"/>
      <c r="H93" s="155"/>
      <c r="I93" s="155"/>
      <c r="J93"/>
      <c r="K93"/>
      <c r="L93"/>
      <c r="M93"/>
      <c r="N93"/>
      <c r="O93"/>
      <c r="P93"/>
      <c r="Q93"/>
      <c r="R93"/>
      <c r="S93"/>
    </row>
    <row r="94" spans="1:19" ht="34.5" customHeight="1" x14ac:dyDescent="0.35">
      <c r="A94"/>
      <c r="B94" s="123" t="s">
        <v>179</v>
      </c>
      <c r="C94" s="124">
        <v>4270</v>
      </c>
      <c r="D94" s="298">
        <v>4712</v>
      </c>
      <c r="F94"/>
      <c r="G94"/>
      <c r="H94" s="155"/>
      <c r="I94" s="155"/>
      <c r="J94"/>
      <c r="K94"/>
      <c r="L94"/>
      <c r="M94"/>
      <c r="N94"/>
      <c r="O94"/>
      <c r="P94"/>
      <c r="Q94"/>
      <c r="R94"/>
      <c r="S94"/>
    </row>
    <row r="95" spans="1:19" ht="34.5" customHeight="1" x14ac:dyDescent="0.35">
      <c r="A95"/>
      <c r="E95"/>
      <c r="F95"/>
      <c r="G95"/>
      <c r="H95" s="155"/>
      <c r="I95" s="155"/>
      <c r="J95"/>
      <c r="K95"/>
      <c r="L95"/>
      <c r="M95"/>
      <c r="N95"/>
      <c r="O95"/>
      <c r="P95"/>
      <c r="Q95"/>
      <c r="R95"/>
      <c r="S95"/>
    </row>
    <row r="96" spans="1:19" x14ac:dyDescent="0.35">
      <c r="A96"/>
      <c r="B96" s="302"/>
      <c r="C96" s="302"/>
      <c r="D96" s="302"/>
      <c r="E96" s="302"/>
      <c r="F96" s="302"/>
      <c r="G96" s="302"/>
      <c r="H96" s="302"/>
      <c r="I96" s="302"/>
      <c r="J96" s="302"/>
      <c r="K96" s="302"/>
      <c r="L96" s="302"/>
      <c r="M96" s="302"/>
      <c r="N96" s="302"/>
      <c r="O96" s="64"/>
      <c r="P96" s="64"/>
      <c r="Q96"/>
      <c r="R96"/>
      <c r="S96"/>
    </row>
    <row r="97" spans="1:19" x14ac:dyDescent="0.35">
      <c r="A97"/>
      <c r="B97" s="64"/>
      <c r="C97" s="64"/>
      <c r="D97" s="64"/>
      <c r="E97" s="64"/>
      <c r="F97" s="64"/>
      <c r="G97" s="64"/>
      <c r="H97" s="64"/>
      <c r="I97" s="64"/>
      <c r="J97" s="64"/>
      <c r="K97" s="64"/>
      <c r="L97" s="64"/>
      <c r="M97" s="64"/>
      <c r="N97" s="64"/>
      <c r="O97" s="64"/>
      <c r="P97" s="64"/>
      <c r="Q97"/>
      <c r="R97"/>
      <c r="S97"/>
    </row>
    <row r="98" spans="1:19" x14ac:dyDescent="0.35">
      <c r="B98" s="26"/>
      <c r="C98" s="26"/>
      <c r="D98" s="26"/>
    </row>
    <row r="99" spans="1:19" ht="27" customHeight="1" x14ac:dyDescent="0.35">
      <c r="B99" s="34" t="s">
        <v>66</v>
      </c>
      <c r="C99" s="22"/>
      <c r="D99" s="22"/>
      <c r="E99" s="22"/>
      <c r="F99" s="23"/>
      <c r="G99" s="23"/>
      <c r="H99" s="23"/>
      <c r="I99" s="23"/>
      <c r="J99" s="23"/>
      <c r="K99" s="23"/>
      <c r="L99" s="23"/>
      <c r="M99" s="23"/>
      <c r="N99" s="23"/>
      <c r="O99" s="23"/>
      <c r="P99" s="23"/>
      <c r="Q99" s="23"/>
      <c r="R99" s="23"/>
    </row>
    <row r="100" spans="1:19" x14ac:dyDescent="0.35">
      <c r="B100" s="26" t="s">
        <v>67</v>
      </c>
      <c r="C100" s="26"/>
      <c r="D100" s="26"/>
    </row>
    <row r="101" spans="1:19" x14ac:dyDescent="0.35">
      <c r="B101"/>
      <c r="C101"/>
      <c r="D101"/>
      <c r="E101"/>
      <c r="F101"/>
    </row>
    <row r="102" spans="1:19" x14ac:dyDescent="0.35">
      <c r="H102"/>
      <c r="I102"/>
      <c r="J102"/>
      <c r="K102"/>
      <c r="L102"/>
      <c r="M102"/>
    </row>
    <row r="103" spans="1:19" x14ac:dyDescent="0.35">
      <c r="H103"/>
      <c r="I103"/>
      <c r="J103"/>
      <c r="K103"/>
      <c r="L103" s="56" t="s">
        <v>64</v>
      </c>
      <c r="M103" s="46">
        <v>2021</v>
      </c>
      <c r="N103" s="46">
        <v>2022</v>
      </c>
      <c r="O103" s="46">
        <v>2023</v>
      </c>
      <c r="P103" s="46">
        <v>2024</v>
      </c>
      <c r="Q103" s="46">
        <v>2025</v>
      </c>
      <c r="R103"/>
    </row>
    <row r="104" spans="1:19" x14ac:dyDescent="0.35">
      <c r="H104"/>
      <c r="I104"/>
      <c r="J104"/>
      <c r="K104"/>
      <c r="L104" s="48" t="s">
        <v>68</v>
      </c>
      <c r="M104" s="47">
        <v>612</v>
      </c>
      <c r="N104" s="47">
        <v>1421</v>
      </c>
      <c r="O104" s="47">
        <v>1550</v>
      </c>
      <c r="P104" s="47">
        <v>1550</v>
      </c>
      <c r="Q104" s="47">
        <v>1550</v>
      </c>
    </row>
    <row r="105" spans="1:19" ht="40" x14ac:dyDescent="0.35">
      <c r="H105"/>
      <c r="I105"/>
      <c r="J105"/>
      <c r="K105"/>
      <c r="L105" s="48" t="s">
        <v>69</v>
      </c>
      <c r="M105" s="47" t="s">
        <v>9</v>
      </c>
      <c r="N105" s="47" t="s">
        <v>9</v>
      </c>
      <c r="O105" s="47">
        <v>274</v>
      </c>
      <c r="P105" s="47">
        <v>970</v>
      </c>
      <c r="Q105" s="47">
        <v>970</v>
      </c>
    </row>
    <row r="106" spans="1:19" ht="40" x14ac:dyDescent="0.35">
      <c r="H106"/>
      <c r="I106"/>
      <c r="J106"/>
      <c r="K106"/>
      <c r="L106" s="48" t="s">
        <v>70</v>
      </c>
      <c r="M106" s="47" t="s">
        <v>9</v>
      </c>
      <c r="N106" s="47" t="s">
        <v>9</v>
      </c>
      <c r="O106" s="47" t="s">
        <v>9</v>
      </c>
      <c r="P106" s="47">
        <v>250</v>
      </c>
      <c r="Q106" s="47">
        <v>2094</v>
      </c>
    </row>
    <row r="107" spans="1:19" x14ac:dyDescent="0.35">
      <c r="H107"/>
      <c r="I107"/>
      <c r="J107"/>
      <c r="K107"/>
      <c r="L107" s="49" t="s">
        <v>62</v>
      </c>
      <c r="M107" s="50">
        <v>612</v>
      </c>
      <c r="N107" s="50">
        <v>1421</v>
      </c>
      <c r="O107" s="50">
        <v>1824</v>
      </c>
      <c r="P107" s="50">
        <v>2769</v>
      </c>
      <c r="Q107" s="50">
        <v>4614</v>
      </c>
    </row>
    <row r="108" spans="1:19" x14ac:dyDescent="0.35">
      <c r="H108"/>
      <c r="I108"/>
      <c r="J108"/>
      <c r="K108"/>
      <c r="L108"/>
      <c r="M108"/>
      <c r="N108"/>
      <c r="O108"/>
      <c r="P108"/>
      <c r="Q108"/>
      <c r="R108"/>
    </row>
    <row r="109" spans="1:19" x14ac:dyDescent="0.35">
      <c r="H109"/>
      <c r="I109"/>
      <c r="J109"/>
      <c r="K109"/>
      <c r="L109"/>
      <c r="M109"/>
      <c r="N109"/>
      <c r="O109"/>
      <c r="P109"/>
      <c r="Q109"/>
      <c r="R109"/>
    </row>
    <row r="110" spans="1:19" x14ac:dyDescent="0.35">
      <c r="H110"/>
      <c r="I110"/>
      <c r="J110"/>
      <c r="K110"/>
      <c r="L110"/>
      <c r="M110"/>
      <c r="N110"/>
      <c r="O110" s="95"/>
      <c r="P110"/>
      <c r="Q110"/>
      <c r="R110"/>
    </row>
    <row r="111" spans="1:19" x14ac:dyDescent="0.35">
      <c r="N111"/>
      <c r="O111"/>
      <c r="P111"/>
      <c r="Q111"/>
      <c r="R111"/>
    </row>
    <row r="112" spans="1:19" x14ac:dyDescent="0.35">
      <c r="N112"/>
      <c r="O112"/>
      <c r="P112"/>
      <c r="Q112"/>
      <c r="R112"/>
    </row>
    <row r="113" spans="2:18" ht="26.25" customHeight="1" x14ac:dyDescent="0.35">
      <c r="N113"/>
      <c r="O113"/>
      <c r="P113"/>
      <c r="Q113"/>
      <c r="R113"/>
    </row>
    <row r="114" spans="2:18" ht="27" customHeight="1" x14ac:dyDescent="0.35">
      <c r="B114" s="34" t="s">
        <v>71</v>
      </c>
      <c r="C114" s="22"/>
      <c r="D114" s="22"/>
      <c r="E114" s="22"/>
      <c r="F114" s="23"/>
      <c r="G114" s="23"/>
      <c r="H114" s="23"/>
      <c r="I114" s="23"/>
      <c r="J114" s="23"/>
      <c r="K114" s="23"/>
      <c r="L114" s="23"/>
      <c r="M114" s="23"/>
      <c r="N114" s="23"/>
      <c r="O114" s="23"/>
      <c r="P114" s="23"/>
      <c r="Q114" s="23"/>
      <c r="R114" s="23"/>
    </row>
    <row r="115" spans="2:18" x14ac:dyDescent="0.35">
      <c r="B115"/>
      <c r="C115"/>
      <c r="D115"/>
      <c r="E115"/>
      <c r="F115"/>
      <c r="G115"/>
      <c r="H115"/>
      <c r="N115"/>
      <c r="O115"/>
      <c r="P115"/>
      <c r="Q115"/>
      <c r="R115"/>
    </row>
    <row r="116" spans="2:18" ht="37.5" customHeight="1" x14ac:dyDescent="0.35">
      <c r="B116" s="305" t="s">
        <v>72</v>
      </c>
      <c r="C116" s="305"/>
      <c r="D116" s="305"/>
      <c r="E116" s="305"/>
      <c r="F116" s="305"/>
      <c r="G116" s="305"/>
      <c r="H116" s="305"/>
      <c r="I116" s="305"/>
      <c r="J116" s="305"/>
      <c r="K116" s="305"/>
      <c r="L116" s="305"/>
      <c r="M116" s="305"/>
      <c r="N116" s="305"/>
      <c r="O116"/>
      <c r="P116"/>
      <c r="Q116"/>
      <c r="R116"/>
    </row>
    <row r="117" spans="2:18" x14ac:dyDescent="0.35">
      <c r="N117"/>
      <c r="O117"/>
      <c r="P117"/>
      <c r="Q117"/>
      <c r="R117"/>
    </row>
    <row r="118" spans="2:18" x14ac:dyDescent="0.35">
      <c r="B118" s="3" t="s">
        <v>73</v>
      </c>
      <c r="N118"/>
      <c r="O118"/>
      <c r="P118"/>
      <c r="Q118"/>
      <c r="R118"/>
    </row>
    <row r="119" spans="2:18" x14ac:dyDescent="0.35">
      <c r="N119"/>
      <c r="O119"/>
      <c r="P119"/>
      <c r="Q119"/>
      <c r="R119"/>
    </row>
    <row r="120" spans="2:18" x14ac:dyDescent="0.45">
      <c r="B120" s="194" t="s">
        <v>74</v>
      </c>
      <c r="C120" s="55"/>
      <c r="D120" s="195" t="s">
        <v>75</v>
      </c>
      <c r="E120" s="195" t="s">
        <v>76</v>
      </c>
      <c r="N120"/>
      <c r="O120"/>
      <c r="P120"/>
      <c r="Q120"/>
      <c r="R120"/>
    </row>
    <row r="121" spans="2:18" x14ac:dyDescent="0.45">
      <c r="B121" s="55" t="s">
        <v>226</v>
      </c>
      <c r="C121" s="55"/>
      <c r="D121" s="196">
        <v>1.0920000000000001</v>
      </c>
      <c r="E121" s="196">
        <v>0.27</v>
      </c>
      <c r="N121"/>
      <c r="O121"/>
      <c r="P121"/>
      <c r="Q121"/>
      <c r="R121"/>
    </row>
    <row r="122" spans="2:18" x14ac:dyDescent="0.45">
      <c r="B122" s="55" t="s">
        <v>227</v>
      </c>
      <c r="C122" s="55"/>
      <c r="D122" s="196">
        <v>1.04809</v>
      </c>
      <c r="E122" s="196">
        <v>0.28564000000000001</v>
      </c>
      <c r="N122"/>
      <c r="O122"/>
      <c r="P122"/>
      <c r="Q122"/>
      <c r="R122"/>
    </row>
    <row r="123" spans="2:18" x14ac:dyDescent="0.45">
      <c r="B123" s="55"/>
      <c r="C123" s="55"/>
      <c r="D123" s="55"/>
      <c r="E123" s="55"/>
      <c r="N123"/>
      <c r="O123"/>
      <c r="P123"/>
      <c r="Q123"/>
      <c r="R123"/>
    </row>
    <row r="124" spans="2:18" x14ac:dyDescent="0.45">
      <c r="B124" s="194" t="s">
        <v>77</v>
      </c>
      <c r="C124" s="55"/>
      <c r="D124" s="55"/>
      <c r="E124" s="55"/>
      <c r="N124"/>
      <c r="O124"/>
      <c r="P124"/>
      <c r="Q124"/>
      <c r="R124"/>
    </row>
    <row r="125" spans="2:18" x14ac:dyDescent="0.45">
      <c r="B125" s="197" t="s">
        <v>228</v>
      </c>
      <c r="C125" s="55"/>
      <c r="D125" s="196">
        <v>1.0888383312318404</v>
      </c>
      <c r="E125" s="196">
        <v>0.2741077791787731</v>
      </c>
      <c r="N125"/>
      <c r="O125"/>
      <c r="P125"/>
      <c r="Q125"/>
      <c r="R125"/>
    </row>
    <row r="126" spans="2:18" x14ac:dyDescent="0.45">
      <c r="B126" s="197" t="s">
        <v>229</v>
      </c>
      <c r="C126" s="55"/>
      <c r="D126" s="196">
        <v>1.0568519999999999</v>
      </c>
      <c r="E126" s="196">
        <v>0.29599999999999999</v>
      </c>
      <c r="N126"/>
      <c r="O126"/>
      <c r="P126"/>
      <c r="Q126"/>
      <c r="R126"/>
    </row>
    <row r="127" spans="2:18" x14ac:dyDescent="0.45">
      <c r="B127" s="55"/>
      <c r="C127" s="55"/>
      <c r="D127" s="55"/>
      <c r="E127" s="55"/>
      <c r="F127" s="55"/>
      <c r="N127"/>
      <c r="O127"/>
      <c r="P127"/>
      <c r="Q127"/>
      <c r="R127"/>
    </row>
    <row r="128" spans="2:18" x14ac:dyDescent="0.35">
      <c r="B128"/>
      <c r="C128"/>
      <c r="D128"/>
      <c r="E128"/>
      <c r="F128"/>
      <c r="G128"/>
      <c r="N128"/>
      <c r="O128"/>
      <c r="P128"/>
      <c r="Q128"/>
      <c r="R128"/>
    </row>
    <row r="129" spans="2:18" x14ac:dyDescent="0.35">
      <c r="B129"/>
      <c r="C129"/>
      <c r="D129"/>
      <c r="E129" s="101"/>
      <c r="F129"/>
      <c r="G129"/>
      <c r="N129"/>
      <c r="O129"/>
      <c r="P129"/>
      <c r="Q129"/>
      <c r="R129"/>
    </row>
    <row r="130" spans="2:18" x14ac:dyDescent="0.35">
      <c r="B130"/>
      <c r="C130"/>
      <c r="D130"/>
      <c r="E130" s="101"/>
      <c r="F130"/>
      <c r="G130"/>
      <c r="K130" s="100"/>
      <c r="N130"/>
      <c r="O130"/>
      <c r="P130"/>
      <c r="Q130"/>
      <c r="R130"/>
    </row>
    <row r="131" spans="2:18" x14ac:dyDescent="0.35">
      <c r="E131" s="101"/>
      <c r="N131"/>
      <c r="O131"/>
      <c r="P131"/>
      <c r="Q131"/>
      <c r="R131"/>
    </row>
    <row r="132" spans="2:18" x14ac:dyDescent="0.35">
      <c r="E132"/>
      <c r="N132"/>
      <c r="O132"/>
      <c r="P132"/>
      <c r="Q132"/>
      <c r="R132"/>
    </row>
    <row r="133" spans="2:18" x14ac:dyDescent="0.35">
      <c r="N133"/>
      <c r="O133"/>
      <c r="P133"/>
      <c r="Q133"/>
      <c r="R133"/>
    </row>
    <row r="134" spans="2:18" x14ac:dyDescent="0.35">
      <c r="N134"/>
      <c r="O134"/>
      <c r="P134"/>
      <c r="Q134"/>
      <c r="R134"/>
    </row>
    <row r="135" spans="2:18" x14ac:dyDescent="0.35">
      <c r="N135"/>
      <c r="O135"/>
      <c r="P135"/>
      <c r="Q135"/>
      <c r="R135"/>
    </row>
    <row r="136" spans="2:18" x14ac:dyDescent="0.35"/>
    <row r="137" spans="2:18" x14ac:dyDescent="0.35"/>
    <row r="138" spans="2:18" x14ac:dyDescent="0.35"/>
    <row r="139" spans="2:18" x14ac:dyDescent="0.35"/>
    <row r="140" spans="2:18" x14ac:dyDescent="0.35"/>
    <row r="141" spans="2:18" x14ac:dyDescent="0.35"/>
    <row r="142" spans="2:18" x14ac:dyDescent="0.35"/>
    <row r="143" spans="2:18" x14ac:dyDescent="0.35"/>
    <row r="144" spans="2:18" x14ac:dyDescent="0.35"/>
    <row r="145" x14ac:dyDescent="0.35"/>
    <row r="146" x14ac:dyDescent="0.35"/>
    <row r="147" x14ac:dyDescent="0.35"/>
    <row r="148" x14ac:dyDescent="0.35"/>
    <row r="149" x14ac:dyDescent="0.35"/>
    <row r="150" x14ac:dyDescent="0.35"/>
    <row r="151" x14ac:dyDescent="0.35"/>
    <row r="152" x14ac:dyDescent="0.35"/>
  </sheetData>
  <mergeCells count="27">
    <mergeCell ref="R8:R10"/>
    <mergeCell ref="O6:P6"/>
    <mergeCell ref="P60:R60"/>
    <mergeCell ref="P61:R61"/>
    <mergeCell ref="P63:R63"/>
    <mergeCell ref="C24:C25"/>
    <mergeCell ref="E24:E25"/>
    <mergeCell ref="B52:M53"/>
    <mergeCell ref="B96:N96"/>
    <mergeCell ref="K6:L6"/>
    <mergeCell ref="M6:N6"/>
    <mergeCell ref="H24:I24"/>
    <mergeCell ref="D6:D7"/>
    <mergeCell ref="D24:D25"/>
    <mergeCell ref="C76:E76"/>
    <mergeCell ref="F24:G24"/>
    <mergeCell ref="B54:M55"/>
    <mergeCell ref="B6:B7"/>
    <mergeCell ref="C6:C7"/>
    <mergeCell ref="E6:F6"/>
    <mergeCell ref="G6:H6"/>
    <mergeCell ref="I6:J6"/>
    <mergeCell ref="O78:R78"/>
    <mergeCell ref="O79:R79"/>
    <mergeCell ref="O80:R80"/>
    <mergeCell ref="P59:R59"/>
    <mergeCell ref="B116:N116"/>
  </mergeCells>
  <pageMargins left="0.7" right="0.7" top="0.75" bottom="0.75" header="0.3" footer="0.3"/>
  <pageSetup scale="2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DE26-E3CC-4F61-9486-530A18AFE2BD}">
  <sheetPr>
    <tabColor theme="3"/>
  </sheetPr>
  <dimension ref="A1:W46"/>
  <sheetViews>
    <sheetView showGridLines="0" zoomScale="55" zoomScaleNormal="55" workbookViewId="0"/>
  </sheetViews>
  <sheetFormatPr defaultColWidth="0" defaultRowHeight="14.5" zeroHeight="1" x14ac:dyDescent="0.35"/>
  <cols>
    <col min="1" max="1" width="4.453125" customWidth="1"/>
    <col min="2" max="2" width="39.54296875" bestFit="1" customWidth="1"/>
    <col min="3" max="3" width="23.54296875" style="40" customWidth="1"/>
    <col min="4" max="4" width="32.7265625" style="40" customWidth="1"/>
    <col min="5" max="12" width="23.54296875" style="40" customWidth="1"/>
    <col min="13" max="13" width="59.453125" style="40" customWidth="1"/>
    <col min="14" max="14" width="107.54296875" style="40" customWidth="1"/>
    <col min="15" max="15" width="8.7265625" customWidth="1"/>
    <col min="16" max="23" width="0" hidden="1" customWidth="1"/>
    <col min="24" max="16384" width="8.7265625" hidden="1"/>
  </cols>
  <sheetData>
    <row r="1" spans="2:23" x14ac:dyDescent="0.35">
      <c r="C1"/>
      <c r="D1"/>
      <c r="E1"/>
      <c r="F1"/>
      <c r="G1"/>
    </row>
    <row r="2" spans="2:23" ht="26" x14ac:dyDescent="0.8">
      <c r="M2" s="129"/>
      <c r="N2" s="128"/>
    </row>
    <row r="3" spans="2:23" s="3" customFormat="1" ht="27" customHeight="1" x14ac:dyDescent="0.35">
      <c r="B3" s="22" t="s">
        <v>78</v>
      </c>
      <c r="C3" s="35"/>
      <c r="D3" s="35"/>
      <c r="E3" s="35"/>
      <c r="F3" s="35"/>
      <c r="G3" s="35"/>
      <c r="H3" s="36"/>
      <c r="I3" s="36"/>
      <c r="J3" s="36"/>
      <c r="K3" s="36"/>
      <c r="L3" s="36"/>
      <c r="M3" s="36"/>
      <c r="N3" s="36"/>
      <c r="O3"/>
      <c r="P3"/>
      <c r="Q3"/>
      <c r="R3"/>
      <c r="S3"/>
      <c r="T3"/>
      <c r="U3"/>
      <c r="V3"/>
      <c r="W3"/>
    </row>
    <row r="4" spans="2:23" x14ac:dyDescent="0.35"/>
    <row r="5" spans="2:23" x14ac:dyDescent="0.35">
      <c r="L5"/>
    </row>
    <row r="6" spans="2:23" ht="63.65" customHeight="1" x14ac:dyDescent="0.35">
      <c r="B6" s="45" t="s">
        <v>79</v>
      </c>
      <c r="C6" s="30" t="s">
        <v>80</v>
      </c>
      <c r="D6" s="30" t="s">
        <v>81</v>
      </c>
      <c r="E6" s="30" t="s">
        <v>30</v>
      </c>
      <c r="F6" s="30" t="s">
        <v>82</v>
      </c>
      <c r="G6" s="30" t="s">
        <v>83</v>
      </c>
      <c r="H6" s="30" t="s">
        <v>84</v>
      </c>
      <c r="I6" s="30" t="s">
        <v>85</v>
      </c>
      <c r="J6" s="30" t="s">
        <v>86</v>
      </c>
      <c r="K6" s="30" t="s">
        <v>87</v>
      </c>
      <c r="L6" s="5" t="s">
        <v>88</v>
      </c>
      <c r="M6" s="31" t="s">
        <v>89</v>
      </c>
      <c r="N6" s="31" t="s">
        <v>25</v>
      </c>
    </row>
    <row r="7" spans="2:23" ht="22" customHeight="1" x14ac:dyDescent="0.35">
      <c r="B7" s="332" t="s">
        <v>90</v>
      </c>
      <c r="C7" s="38" t="s">
        <v>16</v>
      </c>
      <c r="D7" s="38" t="s">
        <v>27</v>
      </c>
      <c r="E7" s="38" t="s">
        <v>16</v>
      </c>
      <c r="F7" s="38">
        <v>109</v>
      </c>
      <c r="G7" s="38" t="s">
        <v>9</v>
      </c>
      <c r="H7" s="74">
        <v>0.41</v>
      </c>
      <c r="I7" s="59" t="s">
        <v>91</v>
      </c>
      <c r="J7" s="38">
        <v>19</v>
      </c>
      <c r="K7" s="38" t="s">
        <v>92</v>
      </c>
      <c r="L7" s="38">
        <v>102</v>
      </c>
      <c r="M7" s="38" t="s">
        <v>93</v>
      </c>
      <c r="N7" s="77"/>
      <c r="P7" s="37"/>
      <c r="Q7" s="37"/>
      <c r="R7" s="37"/>
      <c r="S7" s="38"/>
      <c r="T7" s="37"/>
      <c r="U7" s="39"/>
    </row>
    <row r="8" spans="2:23" ht="22" customHeight="1" x14ac:dyDescent="0.35">
      <c r="B8" s="332"/>
      <c r="C8" s="38" t="s">
        <v>16</v>
      </c>
      <c r="D8" s="38" t="s">
        <v>94</v>
      </c>
      <c r="E8" s="38" t="s">
        <v>16</v>
      </c>
      <c r="F8" s="38">
        <v>55</v>
      </c>
      <c r="G8" s="38" t="s">
        <v>9</v>
      </c>
      <c r="H8" s="74">
        <v>0.9</v>
      </c>
      <c r="I8" s="59" t="s">
        <v>91</v>
      </c>
      <c r="J8" s="38">
        <v>12</v>
      </c>
      <c r="K8" s="38" t="s">
        <v>92</v>
      </c>
      <c r="L8" s="38">
        <v>180</v>
      </c>
      <c r="M8" s="38" t="s">
        <v>93</v>
      </c>
      <c r="N8" s="77"/>
    </row>
    <row r="9" spans="2:23" ht="22" customHeight="1" x14ac:dyDescent="0.35">
      <c r="B9" s="332"/>
      <c r="C9" s="38" t="s">
        <v>16</v>
      </c>
      <c r="D9" s="38" t="s">
        <v>95</v>
      </c>
      <c r="E9" s="38" t="s">
        <v>16</v>
      </c>
      <c r="F9" s="38">
        <v>42</v>
      </c>
      <c r="G9" s="38" t="s">
        <v>9</v>
      </c>
      <c r="H9" s="74">
        <v>0.75</v>
      </c>
      <c r="I9" s="59" t="s">
        <v>91</v>
      </c>
      <c r="J9" s="38" t="s">
        <v>96</v>
      </c>
      <c r="K9" s="38" t="s">
        <v>92</v>
      </c>
      <c r="L9" s="38">
        <v>59</v>
      </c>
      <c r="M9" s="38" t="s">
        <v>93</v>
      </c>
      <c r="N9" s="77"/>
    </row>
    <row r="10" spans="2:23" ht="22" customHeight="1" x14ac:dyDescent="0.35">
      <c r="B10" s="332"/>
      <c r="C10" s="38" t="s">
        <v>16</v>
      </c>
      <c r="D10" s="38" t="s">
        <v>97</v>
      </c>
      <c r="E10" s="38" t="s">
        <v>16</v>
      </c>
      <c r="F10" s="38">
        <v>31</v>
      </c>
      <c r="G10" s="38" t="s">
        <v>9</v>
      </c>
      <c r="H10" s="74">
        <v>0.98</v>
      </c>
      <c r="I10" s="59" t="s">
        <v>91</v>
      </c>
      <c r="J10" s="62" t="s">
        <v>98</v>
      </c>
      <c r="K10" s="38" t="s">
        <v>92</v>
      </c>
      <c r="L10" s="38">
        <v>323</v>
      </c>
      <c r="M10" s="38" t="s">
        <v>93</v>
      </c>
      <c r="N10" s="77"/>
    </row>
    <row r="11" spans="2:23" ht="22" customHeight="1" x14ac:dyDescent="0.35">
      <c r="B11" s="332"/>
      <c r="C11" s="38" t="s">
        <v>16</v>
      </c>
      <c r="D11" s="38" t="s">
        <v>198</v>
      </c>
      <c r="E11" s="38" t="s">
        <v>16</v>
      </c>
      <c r="F11" s="38">
        <v>23</v>
      </c>
      <c r="G11" s="38">
        <v>40</v>
      </c>
      <c r="H11" s="74">
        <v>1</v>
      </c>
      <c r="I11" s="59" t="s">
        <v>102</v>
      </c>
      <c r="J11" s="134" t="s">
        <v>9</v>
      </c>
      <c r="K11" s="38" t="s">
        <v>103</v>
      </c>
      <c r="L11" s="38" t="s">
        <v>104</v>
      </c>
      <c r="M11" s="134" t="s">
        <v>104</v>
      </c>
      <c r="N11" s="77"/>
    </row>
    <row r="12" spans="2:23" ht="22" customHeight="1" x14ac:dyDescent="0.35">
      <c r="B12" s="332"/>
      <c r="C12" s="38" t="s">
        <v>17</v>
      </c>
      <c r="D12" s="38" t="s">
        <v>26</v>
      </c>
      <c r="E12" s="38" t="s">
        <v>57</v>
      </c>
      <c r="F12" s="38">
        <v>329</v>
      </c>
      <c r="G12" s="38" t="s">
        <v>9</v>
      </c>
      <c r="H12" s="74">
        <v>0.72</v>
      </c>
      <c r="I12" s="38" t="s">
        <v>99</v>
      </c>
      <c r="J12" s="38" t="s">
        <v>9</v>
      </c>
      <c r="K12" s="38" t="s">
        <v>9</v>
      </c>
      <c r="L12" s="38" t="s">
        <v>9</v>
      </c>
      <c r="M12" s="38" t="s">
        <v>9</v>
      </c>
      <c r="N12" s="77"/>
    </row>
    <row r="13" spans="2:23" ht="22" customHeight="1" x14ac:dyDescent="0.35">
      <c r="B13" s="332"/>
      <c r="C13" s="38" t="s">
        <v>17</v>
      </c>
      <c r="D13" s="38" t="s">
        <v>100</v>
      </c>
      <c r="E13" s="38" t="s">
        <v>101</v>
      </c>
      <c r="F13" s="38">
        <v>372</v>
      </c>
      <c r="G13" s="38" t="s">
        <v>9</v>
      </c>
      <c r="H13" s="74">
        <v>0.55000000000000004</v>
      </c>
      <c r="I13" s="59" t="s">
        <v>102</v>
      </c>
      <c r="J13" s="38">
        <v>10</v>
      </c>
      <c r="K13" s="38" t="s">
        <v>103</v>
      </c>
      <c r="L13" s="38" t="s">
        <v>104</v>
      </c>
      <c r="M13" s="134" t="s">
        <v>104</v>
      </c>
      <c r="N13" s="77"/>
    </row>
    <row r="14" spans="2:23" ht="41.15" customHeight="1" x14ac:dyDescent="0.35">
      <c r="B14" s="332"/>
      <c r="C14" s="38" t="s">
        <v>17</v>
      </c>
      <c r="D14" s="38" t="s">
        <v>105</v>
      </c>
      <c r="E14" s="38" t="s">
        <v>101</v>
      </c>
      <c r="F14" s="38">
        <v>116</v>
      </c>
      <c r="G14" s="38" t="s">
        <v>9</v>
      </c>
      <c r="H14" s="74">
        <v>0.69</v>
      </c>
      <c r="I14" s="59" t="s">
        <v>102</v>
      </c>
      <c r="J14" s="38">
        <v>10</v>
      </c>
      <c r="K14" s="38" t="s">
        <v>103</v>
      </c>
      <c r="L14" s="38" t="s">
        <v>104</v>
      </c>
      <c r="M14" s="38" t="s">
        <v>104</v>
      </c>
      <c r="N14" s="77"/>
    </row>
    <row r="15" spans="2:23" ht="22" customHeight="1" x14ac:dyDescent="0.35">
      <c r="B15" s="332"/>
      <c r="C15" s="38" t="s">
        <v>17</v>
      </c>
      <c r="D15" s="38" t="s">
        <v>106</v>
      </c>
      <c r="E15" s="38" t="s">
        <v>107</v>
      </c>
      <c r="F15" s="38">
        <v>14</v>
      </c>
      <c r="G15" s="38" t="s">
        <v>9</v>
      </c>
      <c r="H15" s="74">
        <v>0.501</v>
      </c>
      <c r="I15" s="59" t="s">
        <v>91</v>
      </c>
      <c r="J15" s="38">
        <v>9</v>
      </c>
      <c r="K15" s="38" t="s">
        <v>92</v>
      </c>
      <c r="L15" s="38">
        <v>94</v>
      </c>
      <c r="M15" s="38" t="s">
        <v>108</v>
      </c>
      <c r="N15" s="77"/>
    </row>
    <row r="16" spans="2:23" ht="22" customHeight="1" x14ac:dyDescent="0.35">
      <c r="B16" s="332"/>
      <c r="C16" s="38" t="s">
        <v>60</v>
      </c>
      <c r="D16" s="38" t="s">
        <v>109</v>
      </c>
      <c r="E16" s="38" t="s">
        <v>110</v>
      </c>
      <c r="F16" s="38">
        <v>105</v>
      </c>
      <c r="G16" s="38" t="s">
        <v>9</v>
      </c>
      <c r="H16" s="74">
        <v>0.6</v>
      </c>
      <c r="I16" s="59" t="s">
        <v>91</v>
      </c>
      <c r="J16" s="38">
        <v>11</v>
      </c>
      <c r="K16" s="38" t="s">
        <v>92</v>
      </c>
      <c r="L16" s="38">
        <v>100</v>
      </c>
      <c r="M16" s="38" t="s">
        <v>111</v>
      </c>
      <c r="N16" s="77"/>
    </row>
    <row r="17" spans="2:18" ht="22" customHeight="1" x14ac:dyDescent="0.35">
      <c r="B17" s="332"/>
      <c r="C17" s="38" t="s">
        <v>60</v>
      </c>
      <c r="D17" s="38" t="s">
        <v>112</v>
      </c>
      <c r="E17" s="38" t="s">
        <v>113</v>
      </c>
      <c r="F17" s="38">
        <v>105</v>
      </c>
      <c r="G17" s="38" t="s">
        <v>9</v>
      </c>
      <c r="H17" s="74">
        <v>0.501</v>
      </c>
      <c r="I17" s="59" t="s">
        <v>91</v>
      </c>
      <c r="J17" s="38">
        <v>8</v>
      </c>
      <c r="K17" s="38" t="s">
        <v>92</v>
      </c>
      <c r="L17" s="192">
        <v>120.9465857932336</v>
      </c>
      <c r="M17" s="38" t="s">
        <v>114</v>
      </c>
      <c r="N17" s="77"/>
    </row>
    <row r="18" spans="2:18" ht="42" customHeight="1" x14ac:dyDescent="0.35">
      <c r="B18" s="332"/>
      <c r="C18" s="38" t="s">
        <v>60</v>
      </c>
      <c r="D18" s="38" t="s">
        <v>115</v>
      </c>
      <c r="E18" s="38" t="s">
        <v>116</v>
      </c>
      <c r="F18" s="38">
        <v>49</v>
      </c>
      <c r="G18" s="38" t="s">
        <v>9</v>
      </c>
      <c r="H18" s="74">
        <v>0.501</v>
      </c>
      <c r="I18" s="59" t="s">
        <v>91</v>
      </c>
      <c r="J18" s="38">
        <v>9</v>
      </c>
      <c r="K18" s="38" t="s">
        <v>92</v>
      </c>
      <c r="L18" s="38">
        <v>128</v>
      </c>
      <c r="M18" s="38" t="s">
        <v>117</v>
      </c>
      <c r="N18" s="54"/>
    </row>
    <row r="19" spans="2:18" ht="22" customHeight="1" x14ac:dyDescent="0.35">
      <c r="B19" s="332"/>
      <c r="C19" s="38" t="s">
        <v>60</v>
      </c>
      <c r="D19" s="38" t="s">
        <v>118</v>
      </c>
      <c r="E19" s="38" t="s">
        <v>51</v>
      </c>
      <c r="F19" s="38">
        <v>57</v>
      </c>
      <c r="G19" s="134" t="s">
        <v>9</v>
      </c>
      <c r="H19" s="74">
        <v>0.501</v>
      </c>
      <c r="I19" s="59" t="s">
        <v>91</v>
      </c>
      <c r="J19" s="38">
        <v>16</v>
      </c>
      <c r="K19" s="38" t="s">
        <v>92</v>
      </c>
      <c r="L19" s="38">
        <v>117</v>
      </c>
      <c r="M19" s="38" t="s">
        <v>119</v>
      </c>
      <c r="N19" s="54" t="s">
        <v>120</v>
      </c>
    </row>
    <row r="20" spans="2:18" ht="39.65" customHeight="1" x14ac:dyDescent="0.35">
      <c r="B20" s="332"/>
      <c r="C20" s="38" t="s">
        <v>60</v>
      </c>
      <c r="D20" s="38" t="s">
        <v>50</v>
      </c>
      <c r="E20" s="38" t="s">
        <v>51</v>
      </c>
      <c r="F20" s="53">
        <v>26</v>
      </c>
      <c r="G20" s="134" t="s">
        <v>9</v>
      </c>
      <c r="H20" s="74">
        <v>1</v>
      </c>
      <c r="I20" s="59" t="s">
        <v>91</v>
      </c>
      <c r="J20" s="38">
        <v>15</v>
      </c>
      <c r="K20" s="38" t="s">
        <v>92</v>
      </c>
      <c r="L20" s="38">
        <v>80</v>
      </c>
      <c r="M20" s="134" t="s">
        <v>119</v>
      </c>
      <c r="N20" s="54"/>
    </row>
    <row r="21" spans="2:18" ht="39.65" customHeight="1" x14ac:dyDescent="0.35">
      <c r="B21" s="332"/>
      <c r="C21" s="38" t="s">
        <v>123</v>
      </c>
      <c r="D21" s="38" t="s">
        <v>41</v>
      </c>
      <c r="E21" s="38" t="s">
        <v>124</v>
      </c>
      <c r="F21" s="38">
        <v>105</v>
      </c>
      <c r="G21" s="134" t="s">
        <v>9</v>
      </c>
      <c r="H21" s="74">
        <v>1</v>
      </c>
      <c r="I21" s="59" t="s">
        <v>102</v>
      </c>
      <c r="J21" s="38">
        <v>20</v>
      </c>
      <c r="K21" s="38" t="s">
        <v>103</v>
      </c>
      <c r="L21" s="38" t="s">
        <v>104</v>
      </c>
      <c r="M21" s="134" t="s">
        <v>125</v>
      </c>
      <c r="N21" s="54"/>
    </row>
    <row r="22" spans="2:18" ht="39.65" customHeight="1" x14ac:dyDescent="0.35">
      <c r="B22" s="332"/>
      <c r="C22" s="42" t="s">
        <v>16</v>
      </c>
      <c r="D22" s="42" t="s">
        <v>20</v>
      </c>
      <c r="E22" s="42" t="s">
        <v>16</v>
      </c>
      <c r="F22" s="42">
        <v>12</v>
      </c>
      <c r="G22" s="42" t="s">
        <v>9</v>
      </c>
      <c r="H22" s="75">
        <v>0.5</v>
      </c>
      <c r="I22" s="141" t="s">
        <v>91</v>
      </c>
      <c r="J22" s="42" t="s">
        <v>121</v>
      </c>
      <c r="K22" s="42" t="s">
        <v>92</v>
      </c>
      <c r="L22" s="42">
        <v>65</v>
      </c>
      <c r="M22" s="140" t="s">
        <v>93</v>
      </c>
      <c r="N22" s="295"/>
    </row>
    <row r="23" spans="2:18" ht="22" customHeight="1" x14ac:dyDescent="0.35">
      <c r="B23" s="326" t="s">
        <v>122</v>
      </c>
      <c r="C23" s="38" t="s">
        <v>123</v>
      </c>
      <c r="D23" s="38" t="s">
        <v>43</v>
      </c>
      <c r="E23" s="38" t="s">
        <v>126</v>
      </c>
      <c r="F23" s="38">
        <v>364</v>
      </c>
      <c r="G23" s="53">
        <v>1200</v>
      </c>
      <c r="H23" s="93">
        <v>1</v>
      </c>
      <c r="I23" s="59" t="s">
        <v>102</v>
      </c>
      <c r="J23" s="38">
        <v>20</v>
      </c>
      <c r="K23" s="38" t="s">
        <v>103</v>
      </c>
      <c r="L23" s="38" t="s">
        <v>104</v>
      </c>
      <c r="M23" s="137" t="s">
        <v>127</v>
      </c>
      <c r="N23" s="54"/>
    </row>
    <row r="24" spans="2:18" ht="22" customHeight="1" x14ac:dyDescent="0.35">
      <c r="B24" s="327"/>
      <c r="C24" s="38" t="s">
        <v>16</v>
      </c>
      <c r="D24" s="38" t="s">
        <v>198</v>
      </c>
      <c r="E24" s="38" t="s">
        <v>16</v>
      </c>
      <c r="F24" s="38">
        <v>225</v>
      </c>
      <c r="G24" s="38">
        <v>434</v>
      </c>
      <c r="H24" s="74">
        <v>0.68</v>
      </c>
      <c r="I24" s="59" t="s">
        <v>143</v>
      </c>
      <c r="J24" s="38" t="s">
        <v>9</v>
      </c>
      <c r="K24" s="38" t="s">
        <v>9</v>
      </c>
      <c r="L24" s="38" t="s">
        <v>9</v>
      </c>
      <c r="M24" s="57" t="s">
        <v>9</v>
      </c>
      <c r="N24" s="54" t="s">
        <v>128</v>
      </c>
    </row>
    <row r="25" spans="2:18" ht="22" customHeight="1" x14ac:dyDescent="0.35">
      <c r="B25" s="327"/>
      <c r="C25" s="38" t="s">
        <v>16</v>
      </c>
      <c r="D25" s="38" t="s">
        <v>164</v>
      </c>
      <c r="E25" s="38" t="s">
        <v>16</v>
      </c>
      <c r="F25" s="38">
        <v>207</v>
      </c>
      <c r="G25" s="38" t="s">
        <v>9</v>
      </c>
      <c r="H25" s="74">
        <v>0.54</v>
      </c>
      <c r="I25" s="59" t="s">
        <v>91</v>
      </c>
      <c r="J25" s="38">
        <v>20</v>
      </c>
      <c r="K25" s="38" t="s">
        <v>92</v>
      </c>
      <c r="L25" s="38">
        <v>94</v>
      </c>
      <c r="M25" s="57" t="s">
        <v>93</v>
      </c>
      <c r="N25" s="41"/>
    </row>
    <row r="26" spans="2:18" ht="34" customHeight="1" x14ac:dyDescent="0.35">
      <c r="B26" s="327"/>
      <c r="C26" s="38" t="s">
        <v>60</v>
      </c>
      <c r="D26" s="38" t="s">
        <v>185</v>
      </c>
      <c r="E26" s="38" t="s">
        <v>113</v>
      </c>
      <c r="F26" s="38">
        <v>94</v>
      </c>
      <c r="G26" s="134" t="s">
        <v>9</v>
      </c>
      <c r="H26" s="74">
        <v>1</v>
      </c>
      <c r="I26" s="59" t="s">
        <v>143</v>
      </c>
      <c r="J26" s="134" t="s">
        <v>9</v>
      </c>
      <c r="K26" s="134" t="s">
        <v>9</v>
      </c>
      <c r="L26" s="134" t="s">
        <v>9</v>
      </c>
      <c r="M26" s="137" t="s">
        <v>9</v>
      </c>
      <c r="N26" s="138" t="s">
        <v>206</v>
      </c>
    </row>
    <row r="27" spans="2:18" ht="22" customHeight="1" x14ac:dyDescent="0.35">
      <c r="B27" s="327"/>
      <c r="C27" s="38" t="s">
        <v>60</v>
      </c>
      <c r="D27" s="38" t="s">
        <v>142</v>
      </c>
      <c r="E27" s="38" t="s">
        <v>51</v>
      </c>
      <c r="F27" s="53">
        <v>60</v>
      </c>
      <c r="G27" s="38" t="s">
        <v>9</v>
      </c>
      <c r="H27" s="74">
        <v>1</v>
      </c>
      <c r="I27" s="38" t="s">
        <v>99</v>
      </c>
      <c r="J27" s="38" t="s">
        <v>9</v>
      </c>
      <c r="K27" s="134" t="s">
        <v>9</v>
      </c>
      <c r="L27" s="134" t="s">
        <v>9</v>
      </c>
      <c r="M27" s="137" t="s">
        <v>9</v>
      </c>
      <c r="N27" s="41"/>
    </row>
    <row r="28" spans="2:18" ht="37" customHeight="1" x14ac:dyDescent="0.35">
      <c r="B28" s="328"/>
      <c r="C28" s="38" t="s">
        <v>16</v>
      </c>
      <c r="D28" s="38" t="s">
        <v>20</v>
      </c>
      <c r="E28" s="38" t="s">
        <v>16</v>
      </c>
      <c r="F28" s="53">
        <v>19</v>
      </c>
      <c r="G28" s="38">
        <v>16</v>
      </c>
      <c r="H28" s="74">
        <v>0.501</v>
      </c>
      <c r="I28" s="59" t="s">
        <v>143</v>
      </c>
      <c r="J28" s="38" t="s">
        <v>9</v>
      </c>
      <c r="K28" s="38" t="s">
        <v>9</v>
      </c>
      <c r="L28" s="38" t="s">
        <v>9</v>
      </c>
      <c r="M28" s="57" t="s">
        <v>9</v>
      </c>
      <c r="N28" s="54" t="s">
        <v>209</v>
      </c>
    </row>
    <row r="29" spans="2:18" ht="40" customHeight="1" x14ac:dyDescent="0.35">
      <c r="B29" s="329" t="s">
        <v>129</v>
      </c>
      <c r="C29" s="105" t="s">
        <v>123</v>
      </c>
      <c r="D29" s="105" t="s">
        <v>54</v>
      </c>
      <c r="E29" s="105" t="s">
        <v>130</v>
      </c>
      <c r="F29" s="107">
        <v>1210</v>
      </c>
      <c r="G29" s="105">
        <v>824</v>
      </c>
      <c r="H29" s="106">
        <v>1</v>
      </c>
      <c r="I29" s="105" t="s">
        <v>102</v>
      </c>
      <c r="J29" s="105">
        <v>20</v>
      </c>
      <c r="K29" s="105" t="s">
        <v>103</v>
      </c>
      <c r="L29" s="105" t="s">
        <v>104</v>
      </c>
      <c r="M29" s="193" t="s">
        <v>131</v>
      </c>
      <c r="N29" s="139" t="s">
        <v>207</v>
      </c>
      <c r="P29" s="39"/>
      <c r="Q29" s="39"/>
      <c r="R29" s="39"/>
    </row>
    <row r="30" spans="2:18" ht="20" customHeight="1" x14ac:dyDescent="0.35">
      <c r="B30" s="330"/>
      <c r="C30" s="38" t="s">
        <v>123</v>
      </c>
      <c r="D30" s="38" t="s">
        <v>238</v>
      </c>
      <c r="E30" s="38" t="s">
        <v>130</v>
      </c>
      <c r="F30" s="38">
        <v>250</v>
      </c>
      <c r="G30" s="38">
        <v>800</v>
      </c>
      <c r="H30" s="93">
        <v>1</v>
      </c>
      <c r="I30" s="271" t="s">
        <v>102</v>
      </c>
      <c r="J30" s="38">
        <v>20</v>
      </c>
      <c r="K30" s="38" t="s">
        <v>103</v>
      </c>
      <c r="L30" s="38" t="s">
        <v>104</v>
      </c>
      <c r="M30" s="57" t="s">
        <v>259</v>
      </c>
      <c r="N30" s="142"/>
      <c r="P30" s="37"/>
      <c r="Q30" s="37"/>
      <c r="R30" s="37"/>
    </row>
    <row r="31" spans="2:18" ht="22" customHeight="1" x14ac:dyDescent="0.35">
      <c r="B31" s="330"/>
      <c r="C31" s="38" t="s">
        <v>123</v>
      </c>
      <c r="D31" s="38" t="s">
        <v>132</v>
      </c>
      <c r="E31" s="38" t="s">
        <v>133</v>
      </c>
      <c r="F31" s="38">
        <v>128</v>
      </c>
      <c r="G31" s="38" t="s">
        <v>9</v>
      </c>
      <c r="H31" s="93">
        <v>1</v>
      </c>
      <c r="I31" s="271" t="s">
        <v>102</v>
      </c>
      <c r="J31" s="38">
        <v>20</v>
      </c>
      <c r="K31" s="38" t="s">
        <v>103</v>
      </c>
      <c r="L31" s="38" t="s">
        <v>104</v>
      </c>
      <c r="M31" s="57" t="s">
        <v>134</v>
      </c>
      <c r="N31" s="39"/>
    </row>
    <row r="32" spans="2:18" ht="22" customHeight="1" x14ac:dyDescent="0.35">
      <c r="B32" s="330"/>
      <c r="C32" s="38" t="s">
        <v>123</v>
      </c>
      <c r="D32" s="38" t="s">
        <v>135</v>
      </c>
      <c r="E32" s="38" t="s">
        <v>136</v>
      </c>
      <c r="F32" s="38">
        <v>191</v>
      </c>
      <c r="G32" s="38" t="s">
        <v>9</v>
      </c>
      <c r="H32" s="93">
        <v>1</v>
      </c>
      <c r="I32" s="271" t="s">
        <v>102</v>
      </c>
      <c r="J32" s="38">
        <v>20</v>
      </c>
      <c r="K32" s="38" t="s">
        <v>103</v>
      </c>
      <c r="L32" s="38" t="s">
        <v>104</v>
      </c>
      <c r="M32" s="57" t="s">
        <v>137</v>
      </c>
      <c r="N32" s="39"/>
    </row>
    <row r="33" spans="2:14" ht="20" customHeight="1" x14ac:dyDescent="0.35">
      <c r="B33" s="330"/>
      <c r="C33" s="38" t="s">
        <v>123</v>
      </c>
      <c r="D33" s="38" t="s">
        <v>55</v>
      </c>
      <c r="E33" s="38" t="s">
        <v>138</v>
      </c>
      <c r="F33" s="38">
        <v>256</v>
      </c>
      <c r="G33" s="38" t="s">
        <v>9</v>
      </c>
      <c r="H33" s="93">
        <v>1</v>
      </c>
      <c r="I33" s="271" t="s">
        <v>102</v>
      </c>
      <c r="J33" s="38" t="s">
        <v>139</v>
      </c>
      <c r="K33" s="38" t="s">
        <v>103</v>
      </c>
      <c r="L33" s="38" t="s">
        <v>104</v>
      </c>
      <c r="M33" s="57" t="s">
        <v>140</v>
      </c>
      <c r="N33" s="39"/>
    </row>
    <row r="34" spans="2:14" ht="20" customHeight="1" x14ac:dyDescent="0.35">
      <c r="B34" s="330"/>
      <c r="C34" s="38" t="s">
        <v>17</v>
      </c>
      <c r="D34" s="38" t="s">
        <v>56</v>
      </c>
      <c r="E34" s="38" t="s">
        <v>57</v>
      </c>
      <c r="F34" s="38">
        <v>250</v>
      </c>
      <c r="G34" s="38">
        <v>200</v>
      </c>
      <c r="H34" s="93">
        <v>0.72</v>
      </c>
      <c r="I34" s="38" t="s">
        <v>99</v>
      </c>
      <c r="J34" s="38" t="s">
        <v>9</v>
      </c>
      <c r="K34" s="38" t="s">
        <v>9</v>
      </c>
      <c r="L34" s="38" t="s">
        <v>9</v>
      </c>
      <c r="M34" s="57" t="s">
        <v>9</v>
      </c>
      <c r="N34" s="39" t="s">
        <v>141</v>
      </c>
    </row>
    <row r="35" spans="2:14" ht="20" customHeight="1" x14ac:dyDescent="0.35">
      <c r="B35" s="330"/>
      <c r="C35" s="38" t="s">
        <v>17</v>
      </c>
      <c r="D35" s="38" t="s">
        <v>176</v>
      </c>
      <c r="E35" s="38" t="s">
        <v>148</v>
      </c>
      <c r="F35" s="38" t="s">
        <v>9</v>
      </c>
      <c r="G35" s="38">
        <v>400</v>
      </c>
      <c r="H35" s="93">
        <v>1</v>
      </c>
      <c r="I35" s="38" t="s">
        <v>99</v>
      </c>
      <c r="J35" s="38" t="s">
        <v>9</v>
      </c>
      <c r="K35" s="38" t="s">
        <v>9</v>
      </c>
      <c r="L35" s="38" t="s">
        <v>9</v>
      </c>
      <c r="M35" s="57" t="s">
        <v>9</v>
      </c>
      <c r="N35" s="39"/>
    </row>
    <row r="36" spans="2:14" ht="20" customHeight="1" x14ac:dyDescent="0.35">
      <c r="B36" s="330"/>
      <c r="C36" s="38" t="s">
        <v>16</v>
      </c>
      <c r="D36" s="38" t="s">
        <v>177</v>
      </c>
      <c r="E36" s="38" t="s">
        <v>16</v>
      </c>
      <c r="F36" s="38" t="s">
        <v>9</v>
      </c>
      <c r="G36" s="38">
        <v>406</v>
      </c>
      <c r="H36" s="93">
        <v>0.83</v>
      </c>
      <c r="I36" s="271" t="s">
        <v>143</v>
      </c>
      <c r="J36" s="38" t="s">
        <v>9</v>
      </c>
      <c r="K36" s="134" t="s">
        <v>9</v>
      </c>
      <c r="L36" s="38" t="s">
        <v>9</v>
      </c>
      <c r="M36" s="57" t="s">
        <v>9</v>
      </c>
      <c r="N36" s="138" t="s">
        <v>209</v>
      </c>
    </row>
    <row r="37" spans="2:14" ht="20" customHeight="1" x14ac:dyDescent="0.35">
      <c r="B37" s="330"/>
      <c r="C37" s="38" t="s">
        <v>16</v>
      </c>
      <c r="D37" s="38" t="s">
        <v>144</v>
      </c>
      <c r="E37" s="38" t="s">
        <v>16</v>
      </c>
      <c r="F37" s="38">
        <v>38</v>
      </c>
      <c r="G37" s="38" t="s">
        <v>9</v>
      </c>
      <c r="H37" s="93">
        <v>0.502</v>
      </c>
      <c r="I37" s="271" t="s">
        <v>143</v>
      </c>
      <c r="J37" s="38" t="s">
        <v>9</v>
      </c>
      <c r="K37" s="38" t="s">
        <v>9</v>
      </c>
      <c r="L37" s="38" t="s">
        <v>9</v>
      </c>
      <c r="M37" s="38" t="s">
        <v>9</v>
      </c>
      <c r="N37" s="336"/>
    </row>
    <row r="38" spans="2:14" ht="20" customHeight="1" x14ac:dyDescent="0.35">
      <c r="B38" s="331"/>
      <c r="C38" s="42" t="s">
        <v>16</v>
      </c>
      <c r="D38" s="42" t="s">
        <v>208</v>
      </c>
      <c r="E38" s="42" t="s">
        <v>16</v>
      </c>
      <c r="F38" s="42">
        <v>20</v>
      </c>
      <c r="G38" s="42">
        <v>50</v>
      </c>
      <c r="H38" s="75">
        <v>0.5</v>
      </c>
      <c r="I38" s="141" t="s">
        <v>143</v>
      </c>
      <c r="J38" s="42" t="s">
        <v>9</v>
      </c>
      <c r="K38" s="42" t="s">
        <v>9</v>
      </c>
      <c r="L38" s="42" t="s">
        <v>9</v>
      </c>
      <c r="M38" s="58" t="s">
        <v>9</v>
      </c>
      <c r="N38" s="272" t="s">
        <v>209</v>
      </c>
    </row>
    <row r="39" spans="2:14" x14ac:dyDescent="0.35"/>
    <row r="40" spans="2:14" x14ac:dyDescent="0.35"/>
    <row r="41" spans="2:14" x14ac:dyDescent="0.35"/>
    <row r="42" spans="2:14" x14ac:dyDescent="0.35"/>
    <row r="43" spans="2:14" x14ac:dyDescent="0.35"/>
    <row r="44" spans="2:14" x14ac:dyDescent="0.35"/>
    <row r="45" spans="2:14" x14ac:dyDescent="0.35"/>
    <row r="46" spans="2:14" x14ac:dyDescent="0.35"/>
  </sheetData>
  <mergeCells count="3">
    <mergeCell ref="B23:B28"/>
    <mergeCell ref="B29:B38"/>
    <mergeCell ref="B7:B22"/>
  </mergeCells>
  <pageMargins left="0.7" right="0.7" top="0.75" bottom="0.75" header="0.3" footer="0.3"/>
  <pageSetup paperSize="9" scale="1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7210-EAB0-4F58-BBDB-4807F1C0F46B}">
  <dimension ref="A1:T41"/>
  <sheetViews>
    <sheetView showGridLines="0" zoomScale="55" zoomScaleNormal="55" workbookViewId="0"/>
  </sheetViews>
  <sheetFormatPr defaultColWidth="0" defaultRowHeight="14.5" zeroHeight="1" x14ac:dyDescent="0.35"/>
  <cols>
    <col min="1" max="1" width="6.54296875" customWidth="1"/>
    <col min="2" max="2" width="31.54296875" customWidth="1"/>
    <col min="3" max="3" width="25.7265625" customWidth="1"/>
    <col min="4" max="6" width="21.81640625" customWidth="1"/>
    <col min="7" max="7" width="27.81640625" customWidth="1"/>
    <col min="8" max="9" width="17.453125" hidden="1" customWidth="1"/>
    <col min="10" max="20" width="0" hidden="1" customWidth="1"/>
    <col min="21" max="16384" width="8.7265625" hidden="1"/>
  </cols>
  <sheetData>
    <row r="1" spans="2:20" ht="26" x14ac:dyDescent="0.8">
      <c r="E1" s="129"/>
      <c r="F1" s="128"/>
    </row>
    <row r="2" spans="2:20" x14ac:dyDescent="0.35"/>
    <row r="3" spans="2:20" s="3" customFormat="1" ht="20" x14ac:dyDescent="0.35">
      <c r="B3" s="22" t="s">
        <v>145</v>
      </c>
      <c r="C3" s="22"/>
      <c r="D3" s="22"/>
      <c r="E3" s="22"/>
      <c r="F3" s="23"/>
      <c r="G3"/>
      <c r="H3"/>
      <c r="I3"/>
      <c r="J3"/>
      <c r="K3"/>
      <c r="L3"/>
      <c r="M3"/>
      <c r="N3"/>
      <c r="O3"/>
      <c r="P3"/>
      <c r="Q3"/>
      <c r="R3"/>
      <c r="T3"/>
    </row>
    <row r="4" spans="2:20" x14ac:dyDescent="0.35"/>
    <row r="5" spans="2:20" x14ac:dyDescent="0.35"/>
    <row r="6" spans="2:20" ht="60.5" thickBot="1" x14ac:dyDescent="0.4">
      <c r="B6" s="29" t="s">
        <v>80</v>
      </c>
      <c r="C6" s="2" t="s">
        <v>30</v>
      </c>
      <c r="D6" s="2" t="s">
        <v>31</v>
      </c>
      <c r="E6" s="2" t="s">
        <v>32</v>
      </c>
      <c r="F6" s="2" t="s">
        <v>146</v>
      </c>
    </row>
    <row r="7" spans="2:20" s="181" customFormat="1" ht="21" customHeight="1" thickBot="1" x14ac:dyDescent="0.4">
      <c r="B7" s="160" t="s">
        <v>123</v>
      </c>
      <c r="C7" s="72"/>
      <c r="D7" s="161">
        <v>3231</v>
      </c>
      <c r="E7" s="161">
        <v>8666</v>
      </c>
      <c r="F7" s="162" t="s">
        <v>147</v>
      </c>
    </row>
    <row r="8" spans="2:20" s="181" customFormat="1" ht="21" customHeight="1" x14ac:dyDescent="0.35">
      <c r="B8" s="333" t="s">
        <v>17</v>
      </c>
      <c r="C8" s="163" t="s">
        <v>148</v>
      </c>
      <c r="D8" s="164">
        <v>198</v>
      </c>
      <c r="E8" s="165">
        <v>400</v>
      </c>
      <c r="F8" s="166" t="s">
        <v>147</v>
      </c>
    </row>
    <row r="9" spans="2:20" s="181" customFormat="1" ht="21" customHeight="1" x14ac:dyDescent="0.35">
      <c r="B9" s="334"/>
      <c r="C9" s="167" t="s">
        <v>57</v>
      </c>
      <c r="D9" s="168" t="s">
        <v>9</v>
      </c>
      <c r="E9" s="168">
        <v>98</v>
      </c>
      <c r="F9" s="169"/>
    </row>
    <row r="10" spans="2:20" s="181" customFormat="1" ht="21" customHeight="1" thickBot="1" x14ac:dyDescent="0.4">
      <c r="B10" s="335"/>
      <c r="C10" s="170" t="s">
        <v>160</v>
      </c>
      <c r="D10" s="44">
        <v>198</v>
      </c>
      <c r="E10" s="44">
        <v>498</v>
      </c>
      <c r="F10" s="171"/>
    </row>
    <row r="11" spans="2:20" s="181" customFormat="1" ht="21" customHeight="1" x14ac:dyDescent="0.35">
      <c r="B11" s="333" t="s">
        <v>149</v>
      </c>
      <c r="C11" s="172" t="s">
        <v>116</v>
      </c>
      <c r="D11" s="164">
        <v>261</v>
      </c>
      <c r="E11" s="164" t="s">
        <v>9</v>
      </c>
      <c r="F11" s="173" t="s">
        <v>147</v>
      </c>
    </row>
    <row r="12" spans="2:20" s="181" customFormat="1" ht="21" customHeight="1" x14ac:dyDescent="0.35">
      <c r="B12" s="334"/>
      <c r="C12" s="174" t="s">
        <v>51</v>
      </c>
      <c r="D12" s="51">
        <v>60</v>
      </c>
      <c r="E12" s="51" t="s">
        <v>9</v>
      </c>
      <c r="F12" s="175" t="s">
        <v>147</v>
      </c>
    </row>
    <row r="13" spans="2:20" s="181" customFormat="1" ht="21" customHeight="1" thickBot="1" x14ac:dyDescent="0.4">
      <c r="B13" s="335"/>
      <c r="C13" s="170" t="s">
        <v>150</v>
      </c>
      <c r="D13" s="176">
        <v>321</v>
      </c>
      <c r="E13" s="176" t="s">
        <v>9</v>
      </c>
      <c r="F13" s="177" t="s">
        <v>147</v>
      </c>
    </row>
    <row r="14" spans="2:20" s="181" customFormat="1" ht="21" customHeight="1" thickBot="1" x14ac:dyDescent="0.4">
      <c r="B14" s="160" t="s">
        <v>16</v>
      </c>
      <c r="C14" s="72"/>
      <c r="D14" s="161">
        <v>108</v>
      </c>
      <c r="E14" s="161">
        <v>2018</v>
      </c>
      <c r="F14" s="162" t="s">
        <v>147</v>
      </c>
    </row>
    <row r="15" spans="2:20" s="181" customFormat="1" ht="21" customHeight="1" x14ac:dyDescent="0.35">
      <c r="B15" s="178" t="s">
        <v>21</v>
      </c>
      <c r="C15" s="179"/>
      <c r="D15" s="119">
        <v>3858</v>
      </c>
      <c r="E15" s="119">
        <v>11182</v>
      </c>
      <c r="F15" s="180"/>
    </row>
    <row r="16" spans="2:20" x14ac:dyDescent="0.35"/>
    <row r="17" spans="2:6" x14ac:dyDescent="0.35"/>
    <row r="18" spans="2:6" ht="20" x14ac:dyDescent="0.35">
      <c r="B18" s="22" t="s">
        <v>151</v>
      </c>
      <c r="C18" s="22"/>
      <c r="D18" s="22"/>
      <c r="E18" s="22"/>
      <c r="F18" s="23"/>
    </row>
    <row r="19" spans="2:6" x14ac:dyDescent="0.35"/>
    <row r="20" spans="2:6" x14ac:dyDescent="0.35"/>
    <row r="21" spans="2:6" ht="60.5" thickBot="1" x14ac:dyDescent="0.4">
      <c r="B21" s="29" t="s">
        <v>80</v>
      </c>
      <c r="C21" s="2" t="s">
        <v>30</v>
      </c>
      <c r="D21" s="2" t="s">
        <v>31</v>
      </c>
      <c r="E21" s="2" t="s">
        <v>32</v>
      </c>
      <c r="F21" s="2" t="s">
        <v>146</v>
      </c>
    </row>
    <row r="22" spans="2:6" ht="20.25" customHeight="1" thickBot="1" x14ac:dyDescent="0.4">
      <c r="B22" s="160" t="s">
        <v>123</v>
      </c>
      <c r="C22" s="72"/>
      <c r="D22" s="161">
        <v>8358</v>
      </c>
      <c r="E22" s="161">
        <v>7950</v>
      </c>
      <c r="F22" s="162" t="s">
        <v>147</v>
      </c>
    </row>
    <row r="23" spans="2:6" ht="20.25" customHeight="1" x14ac:dyDescent="0.35">
      <c r="B23" s="333" t="s">
        <v>17</v>
      </c>
      <c r="C23" s="163" t="s">
        <v>148</v>
      </c>
      <c r="D23" s="165">
        <v>61</v>
      </c>
      <c r="E23" s="165" t="s">
        <v>9</v>
      </c>
      <c r="F23" s="166" t="s">
        <v>152</v>
      </c>
    </row>
    <row r="24" spans="2:6" ht="20.25" customHeight="1" thickBot="1" x14ac:dyDescent="0.4">
      <c r="B24" s="334"/>
      <c r="C24" s="182" t="s">
        <v>57</v>
      </c>
      <c r="D24" s="183">
        <v>500</v>
      </c>
      <c r="E24" s="183">
        <v>60</v>
      </c>
      <c r="F24" s="177" t="s">
        <v>147</v>
      </c>
    </row>
    <row r="25" spans="2:6" ht="20.25" customHeight="1" thickBot="1" x14ac:dyDescent="0.4">
      <c r="B25" s="335"/>
      <c r="C25" s="170" t="s">
        <v>160</v>
      </c>
      <c r="D25" s="44">
        <v>561</v>
      </c>
      <c r="E25" s="44">
        <v>60</v>
      </c>
      <c r="F25" s="171"/>
    </row>
    <row r="26" spans="2:6" ht="20.25" customHeight="1" x14ac:dyDescent="0.35">
      <c r="B26" s="333" t="s">
        <v>149</v>
      </c>
      <c r="C26" s="172" t="s">
        <v>116</v>
      </c>
      <c r="D26" s="164">
        <v>264</v>
      </c>
      <c r="E26" s="164" t="s">
        <v>9</v>
      </c>
      <c r="F26" s="173" t="s">
        <v>153</v>
      </c>
    </row>
    <row r="27" spans="2:6" ht="20.25" customHeight="1" x14ac:dyDescent="0.35">
      <c r="B27" s="334"/>
      <c r="C27" s="174" t="s">
        <v>51</v>
      </c>
      <c r="D27" s="51">
        <v>180</v>
      </c>
      <c r="E27" s="51" t="s">
        <v>9</v>
      </c>
      <c r="F27" s="175" t="s">
        <v>147</v>
      </c>
    </row>
    <row r="28" spans="2:6" ht="20.25" customHeight="1" x14ac:dyDescent="0.35">
      <c r="B28" s="334"/>
      <c r="C28" s="167" t="s">
        <v>113</v>
      </c>
      <c r="D28" s="51">
        <v>200</v>
      </c>
      <c r="E28" s="51" t="s">
        <v>9</v>
      </c>
      <c r="F28" s="169" t="s">
        <v>152</v>
      </c>
    </row>
    <row r="29" spans="2:6" ht="20.25" customHeight="1" thickBot="1" x14ac:dyDescent="0.4">
      <c r="B29" s="335"/>
      <c r="C29" s="170" t="s">
        <v>150</v>
      </c>
      <c r="D29" s="176">
        <v>644</v>
      </c>
      <c r="E29" s="183" t="s">
        <v>9</v>
      </c>
      <c r="F29" s="177" t="s">
        <v>153</v>
      </c>
    </row>
    <row r="30" spans="2:6" ht="20.25" customHeight="1" thickBot="1" x14ac:dyDescent="0.4">
      <c r="B30" s="160" t="s">
        <v>16</v>
      </c>
      <c r="C30" s="72"/>
      <c r="D30" s="161">
        <v>748</v>
      </c>
      <c r="E30" s="161">
        <v>4882</v>
      </c>
      <c r="F30" s="162" t="s">
        <v>153</v>
      </c>
    </row>
    <row r="31" spans="2:6" ht="20.25" customHeight="1" x14ac:dyDescent="0.35">
      <c r="B31" s="178" t="s">
        <v>21</v>
      </c>
      <c r="C31" s="179"/>
      <c r="D31" s="119">
        <v>10311</v>
      </c>
      <c r="E31" s="119">
        <v>12892</v>
      </c>
      <c r="F31" s="180"/>
    </row>
    <row r="32" spans="2:6" x14ac:dyDescent="0.35"/>
    <row r="33" x14ac:dyDescent="0.35"/>
    <row r="34" x14ac:dyDescent="0.35"/>
    <row r="35" x14ac:dyDescent="0.35"/>
    <row r="36" x14ac:dyDescent="0.35"/>
    <row r="37" x14ac:dyDescent="0.35"/>
    <row r="38" x14ac:dyDescent="0.35"/>
    <row r="39" x14ac:dyDescent="0.35"/>
    <row r="40" x14ac:dyDescent="0.35"/>
    <row r="41" x14ac:dyDescent="0.35"/>
  </sheetData>
  <mergeCells count="4">
    <mergeCell ref="B26:B29"/>
    <mergeCell ref="B23:B25"/>
    <mergeCell ref="B8:B10"/>
    <mergeCell ref="B11:B13"/>
  </mergeCells>
  <pageMargins left="0.7" right="0.7" top="0.75" bottom="0.75" header="0.3" footer="0.3"/>
  <pageSetup paperSize="9" scale="68"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630F6-6371-4166-9BFF-6E83829D9233}">
  <dimension ref="A1:U38"/>
  <sheetViews>
    <sheetView showGridLines="0" zoomScale="55" zoomScaleNormal="55" workbookViewId="0">
      <selection activeCell="Q12" sqref="Q12:U15"/>
    </sheetView>
  </sheetViews>
  <sheetFormatPr defaultColWidth="0" defaultRowHeight="14.5" zeroHeight="1" x14ac:dyDescent="0.35"/>
  <cols>
    <col min="1" max="17" width="8.7265625" customWidth="1"/>
    <col min="18" max="20" width="8.7265625" hidden="1" customWidth="1"/>
    <col min="21" max="21" width="8.7265625" customWidth="1"/>
    <col min="22" max="16384" width="8.7265625"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x14ac:dyDescent="0.35"/>
  </sheetData>
  <pageMargins left="0.7" right="0.7" top="0.75" bottom="0.75" header="0.3" footer="0.3"/>
  <pageSetup paperSize="9"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f9124f-5bc2-47a3-992c-8204df2fe239" xsi:nil="true"/>
    <lcf76f155ced4ddcb4097134ff3c332f xmlns="4e3014a7-3d34-4e96-96e2-8dfbee3715b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B7088E0676D04BA5B8408B33C93C95" ma:contentTypeVersion="13" ma:contentTypeDescription="Create a new document." ma:contentTypeScope="" ma:versionID="3523b5c53a7b77da29c2db4a21788e30">
  <xsd:schema xmlns:xsd="http://www.w3.org/2001/XMLSchema" xmlns:xs="http://www.w3.org/2001/XMLSchema" xmlns:p="http://schemas.microsoft.com/office/2006/metadata/properties" xmlns:ns2="4e3014a7-3d34-4e96-96e2-8dfbee3715b4" xmlns:ns3="94f9124f-5bc2-47a3-992c-8204df2fe239" targetNamespace="http://schemas.microsoft.com/office/2006/metadata/properties" ma:root="true" ma:fieldsID="de704b75984ab80bf77a854a954561b9" ns2:_="" ns3:_="">
    <xsd:import namespace="4e3014a7-3d34-4e96-96e2-8dfbee3715b4"/>
    <xsd:import namespace="94f9124f-5bc2-47a3-992c-8204df2fe2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3014a7-3d34-4e96-96e2-8dfbee3715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2b4f06f-3021-4bf8-ab23-49482b4d535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f9124f-5bc2-47a3-992c-8204df2fe23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abe1af6-75a1-47a1-993a-5d5a783a1410}" ma:internalName="TaxCatchAll" ma:showField="CatchAllData" ma:web="94f9124f-5bc2-47a3-992c-8204df2fe2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A852A0-4203-43E3-A728-C04B8FF3311C}">
  <ds:schemaRefs>
    <ds:schemaRef ds:uri="http://schemas.microsoft.com/office/2006/metadata/properties"/>
    <ds:schemaRef ds:uri="http://schemas.microsoft.com/office/infopath/2007/PartnerControls"/>
    <ds:schemaRef ds:uri="94f9124f-5bc2-47a3-992c-8204df2fe239"/>
    <ds:schemaRef ds:uri="4e3014a7-3d34-4e96-96e2-8dfbee3715b4"/>
  </ds:schemaRefs>
</ds:datastoreItem>
</file>

<file path=customXml/itemProps2.xml><?xml version="1.0" encoding="utf-8"?>
<ds:datastoreItem xmlns:ds="http://schemas.openxmlformats.org/officeDocument/2006/customXml" ds:itemID="{086309CE-DADF-4828-BD10-15E085AD370A}">
  <ds:schemaRefs>
    <ds:schemaRef ds:uri="http://schemas.microsoft.com/sharepoint/v3/contenttype/forms"/>
  </ds:schemaRefs>
</ds:datastoreItem>
</file>

<file path=customXml/itemProps3.xml><?xml version="1.0" encoding="utf-8"?>
<ds:datastoreItem xmlns:ds="http://schemas.openxmlformats.org/officeDocument/2006/customXml" ds:itemID="{60A2B6F3-0E1C-4092-A674-D27E96A8FF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3014a7-3d34-4e96-96e2-8dfbee3715b4"/>
    <ds:schemaRef ds:uri="94f9124f-5bc2-47a3-992c-8204df2fe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Legal Disclaimer</vt:lpstr>
      <vt:lpstr>Portfolio Snapshot</vt:lpstr>
      <vt:lpstr>Mature Portfolio Financials</vt:lpstr>
      <vt:lpstr>Mature Project additional data</vt:lpstr>
      <vt:lpstr>Adv. Dev and Dev. Portfolio</vt:lpstr>
      <vt:lpstr>US IC Status</vt:lpstr>
      <vt:lpstr>FX_AVG_Euro</vt:lpstr>
      <vt:lpstr>FX_AVG_Nis</vt:lpstr>
      <vt:lpstr>FX_end_Euro</vt:lpstr>
      <vt:lpstr>FX_end_NIS</vt:lpstr>
      <vt:lpstr>FX_Euro</vt:lpstr>
      <vt:lpstr>FX_NIS_end</vt:lpstr>
      <vt:lpstr>'Adv. Dev and Dev. Portfolio'!Print_Area</vt:lpstr>
      <vt:lpstr>'Mature Portfolio Financials'!Print_Area</vt:lpstr>
      <vt:lpstr>'US IC Status'!Print_Area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Yosef Lefkovitz</dc:creator>
  <cp:keywords/>
  <dc:description/>
  <cp:lastModifiedBy>Dan Politi</cp:lastModifiedBy>
  <cp:revision/>
  <dcterms:created xsi:type="dcterms:W3CDTF">2023-02-13T11:51:03Z</dcterms:created>
  <dcterms:modified xsi:type="dcterms:W3CDTF">2023-08-08T17:38:51Z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0x010100D6B7088E0676D04BA5B8408B33C93C95</vt:lpwstr>
  </property>
  <property fmtid="{D5CDD505-2E9C-101B-9397-08002B2CF9AE}" pid="3" name="MediaServiceImageTags">
    <vt:lpwstr/>
  </property>
</Properties>
</file>